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mc:AlternateContent xmlns:mc="http://schemas.openxmlformats.org/markup-compatibility/2006">
    <mc:Choice Requires="x15">
      <x15ac:absPath xmlns:x15ac="http://schemas.microsoft.com/office/spreadsheetml/2010/11/ac" url="/Users/nicholsa/Dropbox/Book/"/>
    </mc:Choice>
  </mc:AlternateContent>
  <xr:revisionPtr revIDLastSave="0" documentId="13_ncr:1_{73B0828D-9A23-3348-8A20-EF08A9A8E666}" xr6:coauthVersionLast="36" xr6:coauthVersionMax="36" xr10:uidLastSave="{00000000-0000-0000-0000-000000000000}"/>
  <bookViews>
    <workbookView xWindow="620" yWindow="660" windowWidth="24980" windowHeight="1492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W46" i="1" l="1"/>
  <c r="AH46" i="1"/>
  <c r="M46" i="1"/>
  <c r="L46" i="1"/>
  <c r="AW45" i="1"/>
  <c r="AH45" i="1"/>
  <c r="M45" i="1"/>
  <c r="L45" i="1"/>
  <c r="AW44" i="1"/>
  <c r="AH44" i="1"/>
  <c r="M44" i="1"/>
  <c r="L44" i="1"/>
  <c r="AW43" i="1"/>
  <c r="AH43" i="1"/>
  <c r="L43" i="1"/>
  <c r="AW42" i="1"/>
  <c r="AH42" i="1"/>
  <c r="M42" i="1"/>
  <c r="L42" i="1"/>
  <c r="AW41" i="1"/>
  <c r="AH41" i="1"/>
  <c r="M41" i="1"/>
  <c r="L41" i="1"/>
  <c r="AW40" i="1"/>
  <c r="AH40" i="1"/>
  <c r="M40" i="1"/>
  <c r="AW39" i="1"/>
  <c r="AH39" i="1"/>
  <c r="M39" i="1"/>
  <c r="L39" i="1"/>
  <c r="AW38" i="1"/>
  <c r="AH38" i="1"/>
  <c r="M38" i="1"/>
  <c r="AW37" i="1"/>
  <c r="AH37" i="1"/>
  <c r="M37" i="1"/>
  <c r="L37" i="1"/>
  <c r="AW36" i="1"/>
  <c r="AH36" i="1"/>
  <c r="M36" i="1"/>
  <c r="L36" i="1"/>
  <c r="AW35" i="1"/>
  <c r="AH35" i="1"/>
  <c r="M35" i="1"/>
  <c r="L35" i="1"/>
  <c r="AW34" i="1"/>
  <c r="AH34" i="1"/>
  <c r="L34" i="1"/>
  <c r="AW33" i="1"/>
  <c r="AH33" i="1"/>
  <c r="M33" i="1"/>
  <c r="AW32" i="1"/>
  <c r="AH32" i="1"/>
  <c r="M32" i="1"/>
  <c r="L32" i="1"/>
  <c r="AW31" i="1"/>
  <c r="AH31" i="1"/>
  <c r="M31" i="1"/>
  <c r="L31" i="1"/>
  <c r="AW30" i="1"/>
  <c r="AH30" i="1"/>
  <c r="M30" i="1"/>
  <c r="L30" i="1"/>
  <c r="AW29" i="1"/>
  <c r="AH29" i="1"/>
  <c r="M29" i="1"/>
  <c r="L29" i="1"/>
  <c r="AW28" i="1"/>
  <c r="AH28" i="1"/>
  <c r="M28" i="1"/>
  <c r="L28" i="1"/>
  <c r="AW27" i="1"/>
  <c r="AH27" i="1"/>
  <c r="M27" i="1"/>
  <c r="L27" i="1"/>
  <c r="AW26" i="1"/>
  <c r="AH26" i="1"/>
  <c r="M26" i="1"/>
  <c r="L26" i="1"/>
  <c r="AW25" i="1"/>
  <c r="AH25" i="1"/>
  <c r="M25" i="1"/>
  <c r="L25" i="1"/>
  <c r="AW24" i="1"/>
  <c r="AH24" i="1"/>
  <c r="M24" i="1"/>
  <c r="L24" i="1"/>
  <c r="AW23" i="1"/>
  <c r="AH23" i="1"/>
  <c r="M23" i="1"/>
  <c r="L23" i="1"/>
  <c r="AW22" i="1"/>
  <c r="AH22" i="1"/>
  <c r="M22" i="1"/>
  <c r="L22" i="1"/>
  <c r="AW21" i="1"/>
  <c r="AH21" i="1"/>
  <c r="M21" i="1"/>
  <c r="L21" i="1"/>
  <c r="AW20" i="1"/>
  <c r="AH20" i="1"/>
  <c r="M20" i="1"/>
  <c r="L20" i="1"/>
  <c r="AW19" i="1"/>
  <c r="AH19" i="1"/>
  <c r="M19" i="1"/>
  <c r="L19" i="1"/>
  <c r="AW18" i="1"/>
  <c r="AH18" i="1"/>
  <c r="M18" i="1"/>
  <c r="L18" i="1"/>
  <c r="AW17" i="1"/>
  <c r="AH17" i="1"/>
  <c r="M17" i="1"/>
  <c r="L17" i="1"/>
  <c r="AH16" i="1"/>
  <c r="M16" i="1"/>
  <c r="L16" i="1"/>
  <c r="AW15" i="1"/>
  <c r="AH15" i="1"/>
  <c r="M15" i="1"/>
  <c r="L15" i="1"/>
  <c r="AW14" i="1"/>
  <c r="AH14" i="1"/>
  <c r="M14" i="1"/>
  <c r="L14" i="1"/>
  <c r="AW13" i="1"/>
  <c r="AH13" i="1"/>
  <c r="M13" i="1"/>
  <c r="L13" i="1"/>
  <c r="AW12" i="1"/>
  <c r="AH12" i="1"/>
  <c r="M12" i="1"/>
  <c r="L12" i="1"/>
  <c r="AW11" i="1"/>
  <c r="AH11" i="1"/>
  <c r="M11" i="1"/>
  <c r="L11" i="1"/>
  <c r="AW10" i="1"/>
  <c r="AH10" i="1"/>
  <c r="M10" i="1"/>
  <c r="L10" i="1"/>
  <c r="AW9" i="1"/>
  <c r="AH9" i="1"/>
  <c r="M9" i="1"/>
  <c r="L9" i="1"/>
  <c r="AW8" i="1"/>
  <c r="AH8" i="1"/>
  <c r="M8" i="1"/>
  <c r="L8" i="1"/>
  <c r="AW7" i="1"/>
  <c r="AH7" i="1"/>
  <c r="M7" i="1"/>
  <c r="L7" i="1"/>
  <c r="AW6" i="1"/>
  <c r="AH6" i="1"/>
  <c r="M6" i="1"/>
  <c r="L6" i="1"/>
  <c r="AW5" i="1"/>
  <c r="AH5" i="1"/>
  <c r="M5" i="1"/>
  <c r="L5" i="1"/>
  <c r="AW4" i="1"/>
  <c r="AH4" i="1"/>
  <c r="M4" i="1"/>
  <c r="L4" i="1"/>
  <c r="AW3" i="1"/>
  <c r="AH3" i="1"/>
  <c r="M3" i="1"/>
  <c r="L3" i="1"/>
  <c r="AW2" i="1"/>
  <c r="AH2" i="1"/>
  <c r="M2" i="1"/>
  <c r="L2" i="1"/>
</calcChain>
</file>

<file path=xl/sharedStrings.xml><?xml version="1.0" encoding="utf-8"?>
<sst xmlns="http://schemas.openxmlformats.org/spreadsheetml/2006/main" count="520" uniqueCount="400">
  <si>
    <t>country</t>
  </si>
  <si>
    <t>nu_comm</t>
  </si>
  <si>
    <t>nu_women</t>
  </si>
  <si>
    <t>nu_international</t>
  </si>
  <si>
    <t>ucdp_conflict</t>
  </si>
  <si>
    <t>state_sponsored(freeman-only for TCs)</t>
  </si>
  <si>
    <t>year_begin</t>
  </si>
  <si>
    <t>year_end</t>
  </si>
  <si>
    <t>tc</t>
  </si>
  <si>
    <t>first_tc</t>
  </si>
  <si>
    <t>yrs_until_tc</t>
  </si>
  <si>
    <t>yrs_of_tc</t>
  </si>
  <si>
    <t>yrs_invest_begin</t>
  </si>
  <si>
    <t>yrs_invest_end</t>
  </si>
  <si>
    <t>commissioners</t>
  </si>
  <si>
    <t>who-whom</t>
  </si>
  <si>
    <t>new-old</t>
  </si>
  <si>
    <t>same</t>
  </si>
  <si>
    <t>outside</t>
  </si>
  <si>
    <t>unofficial_2</t>
  </si>
  <si>
    <t>reason_tc</t>
  </si>
  <si>
    <t>cwar</t>
  </si>
  <si>
    <t>repressive_regime</t>
  </si>
  <si>
    <t>non-state_repression</t>
  </si>
  <si>
    <t>elections</t>
  </si>
  <si>
    <t>regime_change</t>
  </si>
  <si>
    <t>public_hearings</t>
  </si>
  <si>
    <t>report_complete</t>
  </si>
  <si>
    <t>report_released</t>
  </si>
  <si>
    <t>yr_report_released</t>
  </si>
  <si>
    <t>report_online</t>
  </si>
  <si>
    <t>transparency</t>
  </si>
  <si>
    <t>findings</t>
  </si>
  <si>
    <t>name</t>
  </si>
  <si>
    <t>inquiry</t>
  </si>
  <si>
    <t>charter</t>
  </si>
  <si>
    <t>unofficial</t>
  </si>
  <si>
    <t>peace_agree</t>
  </si>
  <si>
    <t>un</t>
  </si>
  <si>
    <t>parliament_law</t>
  </si>
  <si>
    <t>executive</t>
  </si>
  <si>
    <t>mandate</t>
  </si>
  <si>
    <t xml:space="preserve">particular_abuse </t>
  </si>
  <si>
    <t>broad_hr</t>
  </si>
  <si>
    <t>reconcile</t>
  </si>
  <si>
    <t>policy</t>
  </si>
  <si>
    <t>mandate_strength</t>
  </si>
  <si>
    <t>recommendations</t>
  </si>
  <si>
    <t>recommendation1</t>
  </si>
  <si>
    <t>recommendation2</t>
  </si>
  <si>
    <t>prosecutions</t>
  </si>
  <si>
    <t>other</t>
  </si>
  <si>
    <t>Algeria</t>
  </si>
  <si>
    <t>The Ad-Hoc Commission was composed of six Algerian commissioners, including five men and one woman.  It was chaired by Farouk Ksentini.  Members were appointed by the President and drawn from the National Consultative Commission on the Promotion and Protection of Human Rights.</t>
  </si>
  <si>
    <t>new regime-&gt;old regime's abuses/period of dissappearances</t>
  </si>
  <si>
    <t>new</t>
  </si>
  <si>
    <t>Ad Hoc Inquiry Commission in Charge of the Question of Disappearances (Commission d’Enquête ad hoc chargée de la question des disparus)</t>
  </si>
  <si>
    <t>president</t>
  </si>
  <si>
    <t>investigate hr abuses, draft reparations plan</t>
  </si>
  <si>
    <t>Argentina</t>
  </si>
  <si>
    <t>The commission was composed of thirteen commissioners: twelve men and one woman. Of them, ten were non-legislative members appointed by President Alfonsín and three were elected by Argentina’s legislative Chamber of Deputies of Congress. (The other house of Argentina’s legislature, the Chamber of Senate of Congress, was asked to designate three additional members but failed to do so.)</t>
  </si>
  <si>
    <t xml:space="preserve"> new-&gt;old</t>
  </si>
  <si>
    <t>state repression</t>
  </si>
  <si>
    <t>National Commission on the Disappeared (Comisión Nacional sobre la Desaparición de Personas, CONADEP)</t>
  </si>
  <si>
    <t>presidential decree</t>
  </si>
  <si>
    <t>investigate disappearances</t>
  </si>
  <si>
    <t>reconcilliation</t>
  </si>
  <si>
    <t>judicial reform and human rights education</t>
  </si>
  <si>
    <t>Bolivia</t>
  </si>
  <si>
    <t>headed by the under secretary of the Ministry of the Interior and the commission’s vice-president was a representative of the legislative power. The commission also included representatives of the Human Rights Permanent Assembly and the “Association of Relatives of the Disappeared Detainees and Martyrs for National Liberation of Bolivia” (ASOFAMD). It had six additional staff. Carmen Loyola Guzmán, head of the ASOFAMD, was the commission’s executive secretary</t>
  </si>
  <si>
    <t xml:space="preserve">new appointed president creates tc -end of dictatorship </t>
  </si>
  <si>
    <t xml:space="preserve">military dictatorships </t>
  </si>
  <si>
    <t>National Commission for Investigation for Forced Disappearances (Comisión Nacional de Investigación de Desaparecidos)</t>
  </si>
  <si>
    <t>supreme decree</t>
  </si>
  <si>
    <t xml:space="preserve">investigate disappearances </t>
  </si>
  <si>
    <t>first actual latin american tc, funding was a huge issue</t>
  </si>
  <si>
    <t>Brazil</t>
  </si>
  <si>
    <t>.</t>
  </si>
  <si>
    <t>Cardinal Arns and Presbyterian Minister Jaime Wright. The other individuals kept their own identities secret even after the findings were published. The coordinators hired staff members on the basis of trust but most of them had no knowledge of the sort of project they were engaged in. The World Council of Churches provided ongoing financial support, totaling approximately $350,000 USD</t>
  </si>
  <si>
    <t>research team sponsored by Cardinal Paulo Evaristo Arns, archbishop of São Paulo, and supported by the World Council of Churches copied military trial documents never intended to be public</t>
  </si>
  <si>
    <t>out</t>
  </si>
  <si>
    <t>repressive military regimes</t>
  </si>
  <si>
    <t>Brazil: No More (Brasil: Nunca Mais)</t>
  </si>
  <si>
    <t>preserve military records and inform society about the past (no official mandate)</t>
  </si>
  <si>
    <t>prevent future abuses</t>
  </si>
  <si>
    <t>Burundi</t>
  </si>
  <si>
    <t>Five international commissioners, all men, chaired by Edilbert Razafinderalambo from Madagascar. The commissioners were selected by the UN Secretary-General.</t>
  </si>
  <si>
    <t>un investigating masacures and assasination of former president Melchior Ndadaye</t>
  </si>
  <si>
    <t>Tutsi opposition killing hutus</t>
  </si>
  <si>
    <t>International Commission of Inquiry for Burundi (Commission d'Enquête Internationale sur les violations des droits de l'homme au Burundi depuis le 21 octobre 1993)</t>
  </si>
  <si>
    <t>UN security council</t>
  </si>
  <si>
    <t>pursue justice, end impunity and promote national reconciliation</t>
  </si>
  <si>
    <t>Chad</t>
  </si>
  <si>
    <t>The decree creating the commission named ten members and two secretaries as the members of the commission of inquiry; one commissioner was female. It was chaired by Chad's Chief Prosecutor Mahamat Hassan Abakar.</t>
  </si>
  <si>
    <t>ingovt fighting-&gt;new president forms commission to investigate old regime</t>
  </si>
  <si>
    <t>crimes committted during Habré's eight-year rule</t>
  </si>
  <si>
    <t>The Commission of Inquiry into the Crimes and Misappropriations Committed by Ex-President Habré, His Accomplices and/or Accessories (Commission d'Enquête du Ministère Chadien de la Justice sur les Crimes du Régime de Hissène Habré)</t>
  </si>
  <si>
    <t>investigate hr abuses and narcotics trafficking</t>
  </si>
  <si>
    <t>judicial and security force reform</t>
  </si>
  <si>
    <t>prosectutions and reparations</t>
  </si>
  <si>
    <t>lack of resources, first commission to name the accused, but no formal purges</t>
  </si>
  <si>
    <t>Chile</t>
  </si>
  <si>
    <t>Chile 1990</t>
  </si>
  <si>
    <t>The Rettig Commission was comprised of eight commissioners, six men and two women. Commissioners were selected and named by President Aylwin in the Commission’s Decree. Former Senator Raúl Rettig chaired the commission.</t>
  </si>
  <si>
    <t>new regime-&gt;old regime</t>
  </si>
  <si>
    <t>ew</t>
  </si>
  <si>
    <t>state repression that resulted in death</t>
  </si>
  <si>
    <t>National Commission for Truth and Reconciliation (Comisión Nacional de Verdad y Reconciliación or the “Rettig Commission”</t>
  </si>
  <si>
    <t>document hr abuses that resulted in death</t>
  </si>
  <si>
    <t>reparations</t>
  </si>
  <si>
    <t>hr legislation</t>
  </si>
  <si>
    <t>pinochet regime passed amnesty law-has been repealed in some cases, attacks after the release of the report halted planned efforts for reconciliation programs, all those who testified received a copy of the final report</t>
  </si>
  <si>
    <t>Chile 2003</t>
  </si>
  <si>
    <t>The Valech Commission was composed of eight members: six men and two women. President Lagos named the eight individuals in the decree establishing the commission.  Bishop Sergio Valech chaired the commission.</t>
  </si>
  <si>
    <t>new regime-&gt;old</t>
  </si>
  <si>
    <t>investigate broader violations</t>
  </si>
  <si>
    <t>National Commission on Political Imprisonment and Torture (Comisión Nacional Sobre Prisón Politica y Tortura, "Valech Commission")</t>
  </si>
  <si>
    <t>document abuses, id victims, sugest reparations</t>
  </si>
  <si>
    <t>reparation</t>
  </si>
  <si>
    <t>criticized for only hearing testimony for a short period of time</t>
  </si>
  <si>
    <t>Cote d'Ivoire</t>
  </si>
  <si>
    <t>The Mediation Commission was comprised of twenty-eight members from government offices, the military, civil society, and religious leaders. It was chaired by Ombudsman Mathieu Ekra. The Vice-President was Mr. Lancina Konaté, a businessman, and Professor Ouraga Obou, dean of the law faculty of the University of Cocody was the Secretary General of the committee.</t>
  </si>
  <si>
    <t>new-&gt;old (old tried to prevent new from being able to challenge)</t>
  </si>
  <si>
    <t>military coup and repressive regime</t>
  </si>
  <si>
    <t>Mediation Committee for National Reconciliation (Le Comité de Médiation pour la Réconciliation Nationale)</t>
  </si>
  <si>
    <t>ivestigate post-electoral violence</t>
  </si>
  <si>
    <t>Democratic Republic of Congo</t>
  </si>
  <si>
    <t>The commission had twenty-one members, and eight of them were “Members of the Bureau”. These eight members were selected to represent each of the parties of the Inter-Congolese Dialogue and were approved by the National Assembly. The other members were religious leaders, representatives of scientific associations, women’s organizations and other civil society groups with objectives similar to the commission. The commission was presided by Bishop Jean-Luc Kuye Ndondo wa Mulemera. Of the eight members of the Bureau, six were male and two were female.</t>
  </si>
  <si>
    <t>deal making during transition/pressure from civil society-democratic processes</t>
  </si>
  <si>
    <t>secessionist wars and violence by Colonel Mobutu Sese Seko's regime</t>
  </si>
  <si>
    <t>Truth and Reconciliation Commission</t>
  </si>
  <si>
    <t>peace agreement and law</t>
  </si>
  <si>
    <t>national unity, examination, compensation</t>
  </si>
  <si>
    <t>public awareness campaign</t>
  </si>
  <si>
    <t>asked for foreign assistance, some commissioners had informal ties with those who were imlicated in the crimes,</t>
  </si>
  <si>
    <t>Ecuador</t>
  </si>
  <si>
    <t>Ecuador 1996</t>
  </si>
  <si>
    <t>four Ecuadorian and three international.</t>
  </si>
  <si>
    <t>current and prior regimes by the Ministry of Government and Police</t>
  </si>
  <si>
    <t>sane</t>
  </si>
  <si>
    <t>repression, para-military and guerilla violence</t>
  </si>
  <si>
    <t>Truth and Justice Commission (Comisión de Verdad y Justicia)</t>
  </si>
  <si>
    <t>ministerial accord</t>
  </si>
  <si>
    <t>investigate and establish truth of hr abuses and reparations</t>
  </si>
  <si>
    <t>a second truth commission was set up</t>
  </si>
  <si>
    <t>Ecuador 2007</t>
  </si>
  <si>
    <t>The Truth Commission to Impede Impunity was composed of four members appointed by the President: three men and one woman.  It included two human rights activists, one lawyer, and the parent of two persons who were disappeared in 1988. It was chaired by Sister Elsie Monge and was supported by a Committee composed of relatives of victims, human rights activists and a representative of the Executive.</t>
  </si>
  <si>
    <t xml:space="preserve">new regime -&gt; Febres Cordero's administration </t>
  </si>
  <si>
    <t>Truth Commission to Impede Impunity (Comisión de la Verdad para impedir la impunidad</t>
  </si>
  <si>
    <t>investigate and end impunity for hr abuses reparations, institutional reform</t>
  </si>
  <si>
    <t>non-repetition</t>
  </si>
  <si>
    <t>recommended judicial investigations and trials</t>
  </si>
  <si>
    <t>El Salvador</t>
  </si>
  <si>
    <t>The commission was comprised of three international commissioners, all men, appointed by the Secretary-General of the United Nations. The commission was chaired by former Colombian president Belisario Betancur.</t>
  </si>
  <si>
    <t>un brokered peace deal -&gt;investigate crimes by govt and FMLN</t>
  </si>
  <si>
    <t>c war</t>
  </si>
  <si>
    <t>Commission on the Truth for El Salvador (Comisión de la Verdad Para El Salvador, CVES)</t>
  </si>
  <si>
    <t xml:space="preserve">UN brokered peace agreement </t>
  </si>
  <si>
    <t>investigate and reconcile</t>
  </si>
  <si>
    <t>purges</t>
  </si>
  <si>
    <t>institutional reform</t>
  </si>
  <si>
    <t>recommendations were legally binding, but the report was rejected by govt and armed forces, judicial reforms were made</t>
  </si>
  <si>
    <t>Ethiopia</t>
  </si>
  <si>
    <t>Ethiopia (Special Prosecutor's Office)</t>
  </si>
  <si>
    <t>The Chief of the Special Public Prosecutors and the Deputy Chief were appointed by the Council of Representatives upon recommendation by the Prime Minister and presentation by the President. The Special Public Prosecutor had to be an Ethiopian citizen. According to the government, the Office of the Special Prosecutor hired more than four hundred individuals, including foreign advisors in the mid-1990s.</t>
  </si>
  <si>
    <t>transitional govt-&gt;prior regimes</t>
  </si>
  <si>
    <t>state repression and c war</t>
  </si>
  <si>
    <t>The Special Prosecution Process in Ethiopia by the Office of the Special Prosecutor</t>
  </si>
  <si>
    <t>proclamation</t>
  </si>
  <si>
    <t>investigate abuses and institute proceedings</t>
  </si>
  <si>
    <t>Germany</t>
  </si>
  <si>
    <t>Germany 1992</t>
  </si>
  <si>
    <t>The Study Commission was comprised of twenty-seven members, headed by East German Parliamentarian and human rights activist Rainer Eppelmann.</t>
  </si>
  <si>
    <t>german parliament -&gt;east germany</t>
  </si>
  <si>
    <t>Germany 1995</t>
  </si>
  <si>
    <t>The study commission was comprised of thirty-six members of parliament, divided into nine thematic working groups. The commission was headed by East German Parliamentarian and human rights activist Rainer Eppelmann. The members were selected by the parliament.</t>
  </si>
  <si>
    <t>Study Commission for the Overcoming of the Consequences of the SED Dictatorship in the Process of German Unity (Enquete-Kommission "Überwindung der Folgen der SED-Diktatur im Prozess der Deutschen Einheit”</t>
  </si>
  <si>
    <t>act</t>
  </si>
  <si>
    <t>investigate practices of east german gov</t>
  </si>
  <si>
    <t>educate about past abuses</t>
  </si>
  <si>
    <t>establish a permanent independent foundation</t>
  </si>
  <si>
    <t>2nd such commission-first didn't complete its work (mandate was the same)</t>
  </si>
  <si>
    <t>Ghana</t>
  </si>
  <si>
    <t>The National Reconciliation Commission was comprised of nine Ghanaian commissioners: six men and three women.  It was chaired by Former Chief Justice K. E. Amua-Sekyi.</t>
  </si>
  <si>
    <t>democratic govt investigating all former regimes</t>
  </si>
  <si>
    <t>unconstitutional rule &amp; militaty takeovers</t>
  </si>
  <si>
    <t>National Reconciliation Commission</t>
  </si>
  <si>
    <t>historical record, recommendations, institutional reform</t>
  </si>
  <si>
    <t>reparation program</t>
  </si>
  <si>
    <t xml:space="preserve">institutional </t>
  </si>
  <si>
    <t>Guatemala</t>
  </si>
  <si>
    <t>There were three commissioners, two men and one woman (of Maya descent), including two Guatemalans. German law professor, Christian Tomuschat, of Berlin's Humboldt University, chaired the commission. The chair (“moderator”) of the commission was appointed by the Secretary-General of the United Nations. The mandate stipulated that one member had to be a Guatemalan of irreproachable conduct, appointed by the chair with the agreement of the parties to the peace agreement. The other member had to be an academic selected by the moderator, with the agreement of the parties, from a list proposed by the University presidents.</t>
  </si>
  <si>
    <t>UN agreement-&gt;all parties</t>
  </si>
  <si>
    <t>increasing state repression against citizens in response to rising unrest by various militia groups</t>
  </si>
  <si>
    <t>Commission for Historical Clarification (Comisión para el Esclarecimiento Histórico</t>
  </si>
  <si>
    <t xml:space="preserve">peace agreement   </t>
  </si>
  <si>
    <t>clarify hr abuses, foster tolerance and preserve memory</t>
  </si>
  <si>
    <t>not allowed to name names</t>
  </si>
  <si>
    <t>Haiti</t>
  </si>
  <si>
    <t>five men and two women, including four Haitians and three internationals.  It was chaired by Haitian sociologist, Françoise Boucard.</t>
  </si>
  <si>
    <t>temporary regime investigating ousted regime</t>
  </si>
  <si>
    <t xml:space="preserve">military coup  </t>
  </si>
  <si>
    <r>
      <t>Truth Commission:</t>
    </r>
    <r>
      <rPr>
        <sz val="10"/>
        <color theme="1"/>
        <rFont val="Calibri"/>
        <family val="2"/>
        <scheme val="minor"/>
      </rPr>
      <t xml:space="preserve"> National Truth and Justice Commission (Commission Nationale de Vérité et de Justice): 1994-1996</t>
    </r>
  </si>
  <si>
    <t>executive order</t>
  </si>
  <si>
    <t>investigate hr abuses</t>
  </si>
  <si>
    <t>prosecution</t>
  </si>
  <si>
    <t>named names</t>
  </si>
  <si>
    <t>Hondarus</t>
  </si>
  <si>
    <t>Honduras 93</t>
  </si>
  <si>
    <t>Dr. Leo Valladares Lanza was the first ombudsman appointed by then President Callejas. He undertook the inquiry on his own initiative and without assistance from the authorities.</t>
  </si>
  <si>
    <t>new regime-&gt;old military regimes</t>
  </si>
  <si>
    <t>investigate those dissappeared by armed forces</t>
  </si>
  <si>
    <t>National Commissioner for the Protection of Human Rights (Comisionado Nacional de Protección de los Derechos Humanos, CONADEH)</t>
  </si>
  <si>
    <t>decree</t>
  </si>
  <si>
    <t>monitor compliance by govt with human rights standatds, report on disappearances</t>
  </si>
  <si>
    <t xml:space="preserve">education </t>
  </si>
  <si>
    <t xml:space="preserve">prosecutions  </t>
  </si>
  <si>
    <t>legal reforms, create a tc</t>
  </si>
  <si>
    <t>Honduras</t>
  </si>
  <si>
    <t>Honduras 2010</t>
  </si>
  <si>
    <t>The commission had five members: three men, two women. It was chaired by Mr. Eduardo Stein, a Guatemalan diplomat. Two of the members were citizens of Honduras, the other commissioners were from Guatemala, Canada, and Peru. President Lobo appointed them in Executive Decree PCM 01-2010.</t>
  </si>
  <si>
    <t>new regime-&gt;coup</t>
  </si>
  <si>
    <t>coup</t>
  </si>
  <si>
    <r>
      <t>Truth and Reconciliation Commission (Comisi</t>
    </r>
    <r>
      <rPr>
        <sz val="10"/>
        <color theme="1"/>
        <rFont val="Times New Roman"/>
        <family val="1"/>
      </rPr>
      <t>ó</t>
    </r>
    <r>
      <rPr>
        <sz val="10"/>
        <color theme="1"/>
        <rFont val="Calibri"/>
        <family val="2"/>
        <scheme val="minor"/>
      </rPr>
      <t>n de la Verdad y la Reconciliaci</t>
    </r>
    <r>
      <rPr>
        <sz val="10"/>
        <color theme="1"/>
        <rFont val="Times New Roman"/>
        <family val="1"/>
      </rPr>
      <t>ó</t>
    </r>
    <r>
      <rPr>
        <sz val="10"/>
        <color theme="1"/>
        <rFont val="Calibri"/>
        <family val="2"/>
        <scheme val="minor"/>
      </rPr>
      <t>n)</t>
    </r>
  </si>
  <si>
    <t>executive decree</t>
  </si>
  <si>
    <t>report on events leading up to and following the coup</t>
  </si>
  <si>
    <t>no mention of human rights, 2010-president lobo gave general amnesty to coup-related crimes</t>
  </si>
  <si>
    <t>Kenya</t>
  </si>
  <si>
    <t>four male and three female. While the TJRC Bill stipulated that the Commission would be composed of seven members, it started with nine members, but two of them resigned in 2010. Currently, four members are Kenyan citizens and the three other commissioners are foreigners (from Ethiopia, the United States of America, and Zambia) nominated by the Panel of African Eminent Personalities, the group who helped negotiate the power-sharing deal in Kenya. The President made the final appointments from the list of individuals nominated by the selection panels. After controversies surrounding chairman Bethuel Kiplagat, and the resignation of prominent human rights lawyer Betty Kaara Murungi as vice chair, Kiplagat stepped down in 2010. Tecla Namachanja Wanjala is the Acting Chairperson</t>
  </si>
  <si>
    <t>negotiations between the incumbent and opposition parties -&gt;independent investigation-&gt;state creation</t>
  </si>
  <si>
    <t>hr violations in former regimes</t>
  </si>
  <si>
    <t>Truth, Justice, and Reconciliation Commission (TJRC)</t>
  </si>
  <si>
    <t>law</t>
  </si>
  <si>
    <t>investigate hr abuses and recommend, policies, prosecutions, create institutions</t>
  </si>
  <si>
    <t>has received a lot of criticism</t>
  </si>
  <si>
    <t>Liberia</t>
  </si>
  <si>
    <t>Chaired by Jerome Verdier, Liberian human rights activist and environmental lawyer, the commission consists of nine commissioners: four women and five men. After a public vetting and recruitment process in late 2005, the commissioners were selected by then transitional Head of State Gyude Bryant and afterward approved by President Ellen Johnson-Sirleaf. A three-member International Technical Advisory Committee was provided for by the TRC Act (nominated by ECOWAS and the UN High Commissioner for Human Rights). The commissioners profiles and blogs of the commissioners are available on the TRC’s website.</t>
  </si>
  <si>
    <t>peace accords-&gt;new govt</t>
  </si>
  <si>
    <t>Truth and Reconciliation Commission of Liberia</t>
  </si>
  <si>
    <t xml:space="preserve">promote peace, establish historical record </t>
  </si>
  <si>
    <t>amnesty for children, compensation and reparations, Palava Hut, lustration processes that were later ruled unconstitutional by the liberian supreme court</t>
  </si>
  <si>
    <t>Mauritius</t>
  </si>
  <si>
    <t>The mandate forsees a commission of five members. The President selected four men and one woman. Four members are nationals, while the current chair, Alex Boraine, is a citizen of South Africa and the former deputy chair of the South African Truth and Reconciliation Commission. Robert Shell, a previous chair, stepped down. The commission has 65 support staff.</t>
  </si>
  <si>
    <t>all prior regimes</t>
  </si>
  <si>
    <t>slavery</t>
  </si>
  <si>
    <t>Truth and Justice Commission</t>
  </si>
  <si>
    <t>parliament</t>
  </si>
  <si>
    <t>investigate slavery</t>
  </si>
  <si>
    <t>deals with socio-economic class abuses and covers the longest period of any TC (1638-present)</t>
  </si>
  <si>
    <t>Morocco</t>
  </si>
  <si>
    <t>The Equity and Reconciliation Commission was comprised of sixteen commissioners appointed by the King, but included only one woman. Driss Benzikri, a former political prisoner and human rights activist, headed the commission. Five of the commissioners were former political prisoners, including two who had been exiled.</t>
  </si>
  <si>
    <t>pressure on king by people -&gt; tc to determine the responsibility of the state organisms or any other party</t>
  </si>
  <si>
    <t>state abuses</t>
  </si>
  <si>
    <t>Equity and Reconciliation Commission (Instance Equité et Réconciliation, IER)</t>
  </si>
  <si>
    <t>royal decree</t>
  </si>
  <si>
    <t>investigate hr abuses and rule on reparation requests</t>
  </si>
  <si>
    <t>recommeded ratification of ICC statute, first TC in arab world</t>
  </si>
  <si>
    <t>Nepal</t>
  </si>
  <si>
    <t>Nepal 1990</t>
  </si>
  <si>
    <t>The Commission of Inquiry to Locate the Persons Disappeared during the Panchayat Period was comprised of four commissioners: Surya Bahadur Shakya (Chair), Prakash Kafle (Member), Basudev Dhungana (Member) and Dr. Sachche Kumar Pahadi (Member).</t>
  </si>
  <si>
    <t>new regimes-&gt;prior regimes</t>
  </si>
  <si>
    <t>HR violations and dissapearances</t>
  </si>
  <si>
    <t>Commission of Inquiry to Locate the Persons Disappeared during the Panchayat Period</t>
  </si>
  <si>
    <t>locate disappeared persons</t>
  </si>
  <si>
    <t>Nigeria</t>
  </si>
  <si>
    <t>The Human Rights Violations Investigation Commission was comprised of eight commissioners: six men and two women. It was chaired by Justice Chukwudifu Oputa. Members were appointed by the President.</t>
  </si>
  <si>
    <t>new govt created tc to investigate crimes of past govts</t>
  </si>
  <si>
    <t>Human Rights Violations Investigation Commission (later called The Judicial Commission for the Investigation of Human Rights Violations)</t>
  </si>
  <si>
    <t>president and law</t>
  </si>
  <si>
    <t>investigate hr abuses and id perps, determine state's role</t>
  </si>
  <si>
    <t>report eventually unofficially released by an NGO, education and anti-coruption measures suggested, financial constraints, given subpoena power but rarely usedit</t>
  </si>
  <si>
    <t>Panama</t>
  </si>
  <si>
    <t>The commission was made up of seven commissioners, five men and two women, led by lawyer and Catholic activist Alberto Santiago Almanza Henríquez. The commissioners were appointed by the president.</t>
  </si>
  <si>
    <t xml:space="preserve">new-&gt;old  </t>
  </si>
  <si>
    <t xml:space="preserve">repressive regimes </t>
  </si>
  <si>
    <t>Panama Truth Commission (Comisión de la Verdad de Panamá)</t>
  </si>
  <si>
    <t>further investigation</t>
  </si>
  <si>
    <t>also recommended the creation of a permanent residual agency to follow up on this work, lack of funds and opposition hurt the commission, a follow-up office operated until 12/2004</t>
  </si>
  <si>
    <t>Paraguay</t>
  </si>
  <si>
    <t>The CVJ is composed of nine commissioners: eight men and one woman, led by Bishop Monseñor Mario Melanio Medina</t>
  </si>
  <si>
    <t>new-&gt;old</t>
  </si>
  <si>
    <t>repressive regime/state abuses</t>
  </si>
  <si>
    <t>Truth and Justice Commission (Comisión Verdad y Justicia, CVJ)</t>
  </si>
  <si>
    <t>historical record and prosecutions</t>
  </si>
  <si>
    <t>education</t>
  </si>
  <si>
    <t>also recommended further investigation, lack of resources was a problem</t>
  </si>
  <si>
    <t>Peru</t>
  </si>
  <si>
    <t>Peru 2001</t>
  </si>
  <si>
    <t>The TRC was comprised of twelve Peruvian commissioners, ten men and two women, chaired by Salomón Lerner Febres. The President appointed the members of the commission with the approval of the Council of Ministers. The commission opened five regional offices to carry out its work.</t>
  </si>
  <si>
    <t>new-&gt;old (caretaker govt)</t>
  </si>
  <si>
    <r>
      <t>Truth and Reconciliation Commission (</t>
    </r>
    <r>
      <rPr>
        <i/>
        <sz val="10"/>
        <color theme="1"/>
        <rFont val="Calibri"/>
        <family val="2"/>
        <scheme val="minor"/>
      </rPr>
      <t>Comisión de la Verdad y Reconciliación, CVR</t>
    </r>
    <r>
      <rPr>
        <sz val="10"/>
        <color theme="1"/>
        <rFont val="Calibri"/>
        <family val="2"/>
        <scheme val="minor"/>
      </rPr>
      <t>) </t>
    </r>
  </si>
  <si>
    <t>prosecutions and institutional reform were suggested</t>
  </si>
  <si>
    <t>first to hold public hearings</t>
  </si>
  <si>
    <t>Peru 1986</t>
  </si>
  <si>
    <t>The Commission of Inquiry to Investigate the Massacre of Prisoners was composed of thirteen Peruvian parliamentarians: twelve men and one woman. It was presided over by lawyer and political scientist Rolando Ames Cobian.</t>
  </si>
  <si>
    <t>state-&gt;shining path (rioters)</t>
  </si>
  <si>
    <t>prison killings</t>
  </si>
  <si>
    <t>Commission of Inquiry to Investigate the Massacre of Prisoners (Comisión investigadora de las masacres en los Penales)</t>
  </si>
  <si>
    <t>congress</t>
  </si>
  <si>
    <t>investiagte killings</t>
  </si>
  <si>
    <t>democratization</t>
  </si>
  <si>
    <t>split into majority and minority commissions</t>
  </si>
  <si>
    <t>Rwanda</t>
  </si>
  <si>
    <t>Rwanda 1999</t>
  </si>
  <si>
    <t xml:space="preserve"> </t>
  </si>
  <si>
    <t>The now-permanent commission consists of twelve Rwandan members, appointed by presidential order on the advice of the Cabinet. The commission is currently chaired by Mr. Jean Baptiste Habyarimana (no relation to the late President), and Ms. Fatuma Ndangiza holds the position of the Executive Secretary. The Commission is composed of a Council (twelve commissioners), an Executive Committee of three individuals and a permanent secretariat with three departments (Department of Civic Education, Department of Peace Building and Conflict Management, Department of Administration and Finance). The commission’s mission is to coordinate the national programs to promote unity and reconciliation. It is not an investigative body but it may denounce acts, writings, and statements that are intended to promote discrimination, intolerance, or xenophobia.</t>
  </si>
  <si>
    <t>all parties-set up by transitional govt</t>
  </si>
  <si>
    <t>national unity and reconciliation commission</t>
  </si>
  <si>
    <t>public debates, tolerance, culture of peace and hr, deucate, draft laws</t>
  </si>
  <si>
    <t>four summits</t>
  </si>
  <si>
    <t>Rwanda 1993</t>
  </si>
  <si>
    <t>The international commission was composed of ten members, including nine men and one woman, from eight different countries. It was supported by a secretariat that included translators and forensic experts. Members of the commission were proposed and selected by the involved international and Rwandese NGOs.</t>
  </si>
  <si>
    <t>informal-NGOs and other investigated abuses</t>
  </si>
  <si>
    <t>state and non-state abuses</t>
  </si>
  <si>
    <t>International Commission of Investigation on Human Rights Violations in Rwanda Since October 1, 1990 (Commission internationale d’enquête sur les violations des droits de l’homme au Rwanda depuis le 1er Octobre 1990)</t>
  </si>
  <si>
    <t>no official charter</t>
  </si>
  <si>
    <t>investigate human rights abuses</t>
  </si>
  <si>
    <t>commit to peace</t>
  </si>
  <si>
    <t>disband militias</t>
  </si>
  <si>
    <t>genocide happened the day after the commission left</t>
  </si>
  <si>
    <t>Serbia and Montenegro</t>
  </si>
  <si>
    <t>Serbia &amp; Montenegro</t>
  </si>
  <si>
    <t>Members of the Yugoslav Truth and Reconciliation Commission were appointed by the President. The commission was originally comprised of fifteen members: twelve men and three women. Four members were added to increase ethnic diversity but the ideological, ethnic, and political homogeneity of the commissioners still prevented it from being seen as an impartial body. Two members later resigned because of disagreements over the Commission’s composition and mandate; another resigned due to obligations with a government post, and one passed away.</t>
  </si>
  <si>
    <t>Truth and Reconciliation Commission for Serbia and Montenegro, also called the Yugoslav Truth and Reconciliation Commission (Komisija za istinu i pomirenje)</t>
  </si>
  <si>
    <t>research social, inter-communal and political conflicts, document its work and cooperate w/other commissions</t>
  </si>
  <si>
    <t xml:space="preserve">disbanded early due to disagreements and commission homogeneity </t>
  </si>
  <si>
    <t>Sierra Leone</t>
  </si>
  <si>
    <t>The Truth and Reconciliation Commission was comprised of seven commissioners: four men and three women, of whom four were Sierra Leonians and three were internationals. It was chaired by Bishop Dr. Joseph Humper.</t>
  </si>
  <si>
    <t>investigate crimes of war (un encouraged and supported govt)</t>
  </si>
  <si>
    <t>report on hr violations and recommend policies</t>
  </si>
  <si>
    <t>recommendations were legally binding, co-existed with special court</t>
  </si>
  <si>
    <t>Solomon Islands</t>
  </si>
  <si>
    <t>The commission consists of five members, three nationals of Solomon Islands and two internationals. The commission has three male and two female members, and it is chaired by Father Sam Ata. The members were appointed by the Prime Minister on the recommendation of the National Selection Committee, composed of the Chief Justice and representatives of the government, the opposition, the churches, the Ministry of Provincial Government, the Solomon Islands Christian Association Federation of Women, and traditional leaders. The international commissioners were recommended by the United Nations High Commission for Human Rights.</t>
  </si>
  <si>
    <t>same regime (from what I can tell)</t>
  </si>
  <si>
    <t>Truth and Reconciliation Commission (TRC</t>
  </si>
  <si>
    <t>reconciliation</t>
  </si>
  <si>
    <t>South Africa</t>
  </si>
  <si>
    <t>The TRC was comprised of seventeen commissioners: nine men and eight women. Anglican Archbishop Desmond Tutu chaired the commission. The commissioners were supported by approximately 300 staff members, divided into three committees (Human Rights Violations Committee, Amnesty Committee, and Reparations and Rehabilitation Committee).</t>
  </si>
  <si>
    <t>apartheid ends, negotiations-&gt;elections-&gt;tc</t>
  </si>
  <si>
    <t>repressive regime/institutionalized racism</t>
  </si>
  <si>
    <t>Commission of Truth and Reconciliation (TRC)</t>
  </si>
  <si>
    <t>investigate hr abuses, amnesty</t>
  </si>
  <si>
    <t>recommended prosecution and archiving, reparations were only given when testimony was given</t>
  </si>
  <si>
    <t>South Korea</t>
  </si>
  <si>
    <t>South Korea 2000</t>
  </si>
  <si>
    <t>Presidential Truth Commission on Suspicious Deaths</t>
  </si>
  <si>
    <t>parliament and law</t>
  </si>
  <si>
    <t>investigate deaths, recommendation, prosecution</t>
  </si>
  <si>
    <t>prohibition of record destruction</t>
  </si>
  <si>
    <t>had a 2nd term from 7/2003-8/2004, no subpoena power</t>
  </si>
  <si>
    <t>South Korea 2005</t>
  </si>
  <si>
    <t>The Commission had fifteen members: fourteen men and one woman. Eight members were appointed by the Parliament, four by the President, and three by the Chief Justice of the Supreme Court. Mr. Lee Young-Jo led the Commission after the previous chairmanships of Mr. Ahn Byung-Ook and Gi-Yin Song. The Commission was reported to have 240 staff members and an annual budget of $15-20 million USD.</t>
  </si>
  <si>
    <t>Japanese colonialism, the partition of the Peninsula, and decades-long anticommunist dictatorships</t>
  </si>
  <si>
    <r>
      <t>Truth and Reconciliation Commission (Committee on Clearing Up Part Incidents for Truth and Reconciliation, </t>
    </r>
    <r>
      <rPr>
        <sz val="10"/>
        <color theme="1"/>
        <rFont val="Arial"/>
        <family val="2"/>
      </rPr>
      <t>진실화해를위한과거사정리위원회)</t>
    </r>
  </si>
  <si>
    <t>investigate hr abuses, reconciliation, truth</t>
  </si>
  <si>
    <t>memorialization</t>
  </si>
  <si>
    <t>Sri Lanka</t>
  </si>
  <si>
    <t>Each commission was comprised of three members. The “All Island” Commission was chaired by Ms. Manouri Kokila Muttetuwegama, a Sri Lankan human rights activist. Ms. Manouri Kokila Muttetuwegama also chaired the commission for the Western zone. The commission for the North and Eastern region was chaired by Mr. Krishnapillai Palakidnar Esquire, and Mr. Thirunavukkarasu Suntheralingam Esquire chaired the commission for the Central region. In total, eleven individuals worked as commissioners, and they were all appointed by the President.</t>
  </si>
  <si>
    <t>state (cwar but no change of power)</t>
  </si>
  <si>
    <t>Commissions of Inquiry into the Involuntary Removal or Disappearance of Persons</t>
  </si>
  <si>
    <t>presidential proclamation</t>
  </si>
  <si>
    <t>investigate dissappearances</t>
  </si>
  <si>
    <t>prosectuions</t>
  </si>
  <si>
    <t>Timor-Leste</t>
  </si>
  <si>
    <t>Timor-Leste (East Timor)</t>
  </si>
  <si>
    <t>The commission was comprised of seven members: five men and two women. It also included twenty-nine regional commissioners. Aniceto Guterres Lopes, a lawyer and human rights activist, chaired the commission.</t>
  </si>
  <si>
    <t>indonesian occupation</t>
  </si>
  <si>
    <t>Commission for Reception, Truth, and Reconciliation (Comissão de Acolhimento, Verdade e Reconciliação de Timor-Leste, CAVR)</t>
  </si>
  <si>
    <t>government</t>
  </si>
  <si>
    <t>investigate hr abuses, reconcillation, recommend preventative measures</t>
  </si>
  <si>
    <t>named names, complemented by a prosecutorial body</t>
  </si>
  <si>
    <t xml:space="preserve">Uganda </t>
  </si>
  <si>
    <t>Uganda 1974</t>
  </si>
  <si>
    <t>The commission was comprised of four members, all men. It was chaired by an expatriate Pakistani judge, and included two Ugandan police superintendents and a Ugandan army officer.</t>
  </si>
  <si>
    <t>same regime (Amin)</t>
  </si>
  <si>
    <t>Commission of Inquiry into the Disappearances of People in Uganda</t>
  </si>
  <si>
    <t>first tc</t>
  </si>
  <si>
    <t>Uganda 1986</t>
  </si>
  <si>
    <t>The Commission of Inquiry into Violations of Human Rights was comprised of six commissioners, all male, and was chaired by Ugandan Supreme Court Justice Arthur Oder.</t>
  </si>
  <si>
    <t>Commission of Inquiry into Violations of Human Rights</t>
  </si>
  <si>
    <t>legal notice</t>
  </si>
  <si>
    <t>investiagate hr abuses and prevent future abuses</t>
  </si>
  <si>
    <t>repeal of laws allowing deterntion without trial</t>
  </si>
  <si>
    <t>many financial issues, public hearings were broadcast on tv and radio. " Many people assert that the Commission only served as a political strategy to provide legitimacy to the new government." since 2010 courts can try crimes against humanity, war criems, and genocide (ICTJ)</t>
  </si>
  <si>
    <t>Uruguay</t>
  </si>
  <si>
    <t>all men, and was chaired by Archbishop Nicolas Cotungo.</t>
  </si>
  <si>
    <t>Commission for Peace (Comisión Para la Paz</t>
  </si>
  <si>
    <t>presidential resolution</t>
  </si>
  <si>
    <t>investigate disssappeared uruguayans</t>
  </si>
  <si>
    <t>create a secretariat for follow-up</t>
  </si>
  <si>
    <t>president was also asked to officially acknowledge the disapperances, he then widely disseminated it, commission's power was very limited</t>
  </si>
  <si>
    <t>Zimbabwe</t>
  </si>
  <si>
    <t>The Commission was composed of four male members and was chaired by Zimbabwean Judge Simplisius Chihambakwe.</t>
  </si>
  <si>
    <t xml:space="preserve">same regime  </t>
  </si>
  <si>
    <t>conflict</t>
  </si>
  <si>
    <t>Zimbabwe Commission of Inquiry into the Matabeleland Disturbances (also known as the Chihambakwe Commission of Inquiry)</t>
  </si>
  <si>
    <t>investigate politial killings</t>
  </si>
  <si>
    <t>unofficial report released</t>
  </si>
  <si>
    <t>https://www.usip.org/publications/2003/09/commission-inquiry-algeria</t>
  </si>
  <si>
    <t>USIP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</si>
</sst>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color theme="1"/>
      <name val="Calibri"/>
      <family val="2"/>
      <scheme val="minor"/>
    </font>
    <font>
      <u/>
      <sz val="11"/>
      <color theme="10"/>
      <name val="Calibri"/>
      <family val="2"/>
    </font>
    <font>
      <b/>
      <sz val="10"/>
      <color theme="1"/>
      <name val="Calibri"/>
      <family val="2"/>
      <scheme val="minor"/>
    </font>
    <font>
      <sz val="10"/>
      <color theme="1"/>
      <name val="Times New Roman"/>
      <family val="1"/>
    </font>
    <font>
      <i/>
      <sz val="10"/>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6">
    <xf numFmtId="0" fontId="0" fillId="0" borderId="0" xfId="0"/>
    <xf numFmtId="0" fontId="2" fillId="0" borderId="0" xfId="1" applyAlignment="1" applyProtection="1"/>
    <xf numFmtId="0" fontId="1" fillId="0" borderId="0" xfId="0" applyFont="1" applyAlignment="1"/>
    <xf numFmtId="0" fontId="0" fillId="0" borderId="0" xfId="0" applyAlignment="1"/>
    <xf numFmtId="1" fontId="1" fillId="0" borderId="0" xfId="0" applyNumberFormat="1" applyFont="1" applyAlignment="1"/>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ip.org/publications/truth-commission-ghana" TargetMode="External"/><Relationship Id="rId18" Type="http://schemas.openxmlformats.org/officeDocument/2006/relationships/hyperlink" Target="http://www.usip.org/publications/truth-commission-haiti" TargetMode="External"/><Relationship Id="rId26" Type="http://schemas.openxmlformats.org/officeDocument/2006/relationships/hyperlink" Target="http://www.usip.org/publications/truth-commission-paraguay" TargetMode="External"/><Relationship Id="rId39" Type="http://schemas.openxmlformats.org/officeDocument/2006/relationships/hyperlink" Target="http://www.usip.org/publications/truth-commission-uganda-74" TargetMode="External"/><Relationship Id="rId21" Type="http://schemas.openxmlformats.org/officeDocument/2006/relationships/hyperlink" Target="http://www.usip.org/publications/truth-commission-kenya" TargetMode="External"/><Relationship Id="rId34" Type="http://schemas.openxmlformats.org/officeDocument/2006/relationships/hyperlink" Target="http://www.usip.org/publications/truth-commission-south-africa" TargetMode="External"/><Relationship Id="rId42" Type="http://schemas.openxmlformats.org/officeDocument/2006/relationships/hyperlink" Target="http://www.usip.org/publications/commission-inquiry-zimbabwe" TargetMode="External"/><Relationship Id="rId7" Type="http://schemas.openxmlformats.org/officeDocument/2006/relationships/hyperlink" Target="http://www.usip.org/publications/commission-inquiry-burundi" TargetMode="External"/><Relationship Id="rId2" Type="http://schemas.openxmlformats.org/officeDocument/2006/relationships/hyperlink" Target="http://www.usip.org/publications/truth-commission-chad" TargetMode="External"/><Relationship Id="rId16" Type="http://schemas.openxmlformats.org/officeDocument/2006/relationships/hyperlink" Target="http://www.usip.org/publications/truth-commission-rwanda-99" TargetMode="External"/><Relationship Id="rId20" Type="http://schemas.openxmlformats.org/officeDocument/2006/relationships/hyperlink" Target="http://www.usip.org/publications/commission-inquiry-honduras-93" TargetMode="External"/><Relationship Id="rId29" Type="http://schemas.openxmlformats.org/officeDocument/2006/relationships/hyperlink" Target="http://www.usip.org/publications/commission-inquiry-nepal-90" TargetMode="External"/><Relationship Id="rId41" Type="http://schemas.openxmlformats.org/officeDocument/2006/relationships/hyperlink" Target="http://www.usip.org/publications/truth-commission-uruguay" TargetMode="External"/><Relationship Id="rId1" Type="http://schemas.openxmlformats.org/officeDocument/2006/relationships/hyperlink" Target="http://www.usip.org/publications/truth-commission-germany-95" TargetMode="External"/><Relationship Id="rId6" Type="http://schemas.openxmlformats.org/officeDocument/2006/relationships/hyperlink" Target="http://www.usip.org/publications/commission-inquiry-brazil" TargetMode="External"/><Relationship Id="rId11" Type="http://schemas.openxmlformats.org/officeDocument/2006/relationships/hyperlink" Target="http://www.usip.org/publications/truth-commission-el-salvador" TargetMode="External"/><Relationship Id="rId24" Type="http://schemas.openxmlformats.org/officeDocument/2006/relationships/hyperlink" Target="http://www.usip.org/publications/truth-commission-nigeria" TargetMode="External"/><Relationship Id="rId32" Type="http://schemas.openxmlformats.org/officeDocument/2006/relationships/hyperlink" Target="http://www.usip.org/publications/truth-commission-sierra-leone" TargetMode="External"/><Relationship Id="rId37" Type="http://schemas.openxmlformats.org/officeDocument/2006/relationships/hyperlink" Target="http://www.usip.org/publications/commissions-inquiry-sri-lanka" TargetMode="External"/><Relationship Id="rId40" Type="http://schemas.openxmlformats.org/officeDocument/2006/relationships/hyperlink" Target="http://www.usip.org/publications/truth-commission-uganda-86" TargetMode="External"/><Relationship Id="rId5" Type="http://schemas.openxmlformats.org/officeDocument/2006/relationships/hyperlink" Target="http://www.usip.org/publications/commission-inquiry-chile-03" TargetMode="External"/><Relationship Id="rId15" Type="http://schemas.openxmlformats.org/officeDocument/2006/relationships/hyperlink" Target="http://www.usip.org/publications/commission-inquiry-rwanda-93" TargetMode="External"/><Relationship Id="rId23" Type="http://schemas.openxmlformats.org/officeDocument/2006/relationships/hyperlink" Target="http://www.usip.org/publications/truth-commission-morocco" TargetMode="External"/><Relationship Id="rId28" Type="http://schemas.openxmlformats.org/officeDocument/2006/relationships/hyperlink" Target="http://www.usip.org/publications/commission-inquiry-peru-86" TargetMode="External"/><Relationship Id="rId36" Type="http://schemas.openxmlformats.org/officeDocument/2006/relationships/hyperlink" Target="http://www.usip.org/publications/truth-commission-south-korea-2005" TargetMode="External"/><Relationship Id="rId10" Type="http://schemas.openxmlformats.org/officeDocument/2006/relationships/hyperlink" Target="http://www.usip.org/publications/truth-commission-ecuador-07" TargetMode="External"/><Relationship Id="rId19" Type="http://schemas.openxmlformats.org/officeDocument/2006/relationships/hyperlink" Target="http://www.usip.org/publications/truth-commission-honduras-2010" TargetMode="External"/><Relationship Id="rId31" Type="http://schemas.openxmlformats.org/officeDocument/2006/relationships/hyperlink" Target="http://www.usip.org/publications/truth-commission-serbia-and-montenegro" TargetMode="External"/><Relationship Id="rId44" Type="http://schemas.openxmlformats.org/officeDocument/2006/relationships/hyperlink" Target="http://www.usip.org/publications/truth-commission-argentina" TargetMode="External"/><Relationship Id="rId4" Type="http://schemas.openxmlformats.org/officeDocument/2006/relationships/hyperlink" Target="http://www.usip.org/publications/truth-commission-democratic-republic-congo" TargetMode="External"/><Relationship Id="rId9" Type="http://schemas.openxmlformats.org/officeDocument/2006/relationships/hyperlink" Target="http://www.usip.org/publications/truth-commission-ecuador-96" TargetMode="External"/><Relationship Id="rId14" Type="http://schemas.openxmlformats.org/officeDocument/2006/relationships/hyperlink" Target="http://www.usip.org/publications/commission-inquiry-cote-divoire" TargetMode="External"/><Relationship Id="rId22" Type="http://schemas.openxmlformats.org/officeDocument/2006/relationships/hyperlink" Target="http://www.usip.org/publications/truth-commission-liberia" TargetMode="External"/><Relationship Id="rId27" Type="http://schemas.openxmlformats.org/officeDocument/2006/relationships/hyperlink" Target="http://www.usip.org/publications/truth-commission-peru-01" TargetMode="External"/><Relationship Id="rId30" Type="http://schemas.openxmlformats.org/officeDocument/2006/relationships/hyperlink" Target="http://www.usip.org/publications/truth-commission-mauritius" TargetMode="External"/><Relationship Id="rId35" Type="http://schemas.openxmlformats.org/officeDocument/2006/relationships/hyperlink" Target="http://www.usip.org/publicatons/truth-commission-south-korea" TargetMode="External"/><Relationship Id="rId43" Type="http://schemas.openxmlformats.org/officeDocument/2006/relationships/hyperlink" Target="http://www.usip.org/publications/truth-commission-bolivia" TargetMode="External"/><Relationship Id="rId8" Type="http://schemas.openxmlformats.org/officeDocument/2006/relationships/hyperlink" Target="http://www.usip.org/publications/truth-commission-ethiopia" TargetMode="External"/><Relationship Id="rId3" Type="http://schemas.openxmlformats.org/officeDocument/2006/relationships/hyperlink" Target="http://www.usip.org/publications/truth-commission-chile-90" TargetMode="External"/><Relationship Id="rId12" Type="http://schemas.openxmlformats.org/officeDocument/2006/relationships/hyperlink" Target="http://www.usip.org/publications/truth-commission-germany-92" TargetMode="External"/><Relationship Id="rId17" Type="http://schemas.openxmlformats.org/officeDocument/2006/relationships/hyperlink" Target="http://www.usip.org/publications/truth-commission-guatemala" TargetMode="External"/><Relationship Id="rId25" Type="http://schemas.openxmlformats.org/officeDocument/2006/relationships/hyperlink" Target="http://www.usip.org/publications/truth-commission-panama-truth-commission-comisi-n-de-la-verdad-de-panam" TargetMode="External"/><Relationship Id="rId33" Type="http://schemas.openxmlformats.org/officeDocument/2006/relationships/hyperlink" Target="http://www.usip.org/publications/truth-commission-solomon-islands" TargetMode="External"/><Relationship Id="rId38" Type="http://schemas.openxmlformats.org/officeDocument/2006/relationships/hyperlink" Target="http://www.usip.org/publications/truth-commission-timor-leste-east-tim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6"/>
  <sheetViews>
    <sheetView tabSelected="1" workbookViewId="0">
      <selection activeCell="B1" sqref="B1"/>
    </sheetView>
  </sheetViews>
  <sheetFormatPr baseColWidth="10" defaultColWidth="8.83203125" defaultRowHeight="15"/>
  <sheetData>
    <row r="1" spans="1:54">
      <c r="A1" s="2" t="s">
        <v>0</v>
      </c>
      <c r="B1" s="2" t="s">
        <v>399</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c r="V1" s="2" t="s">
        <v>19</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43</v>
      </c>
      <c r="AU1" s="2" t="s">
        <v>44</v>
      </c>
      <c r="AV1" s="2" t="s">
        <v>45</v>
      </c>
      <c r="AW1" s="2" t="s">
        <v>46</v>
      </c>
      <c r="AX1" s="2" t="s">
        <v>47</v>
      </c>
      <c r="AY1" s="2" t="s">
        <v>48</v>
      </c>
      <c r="AZ1" s="2" t="s">
        <v>49</v>
      </c>
      <c r="BA1" s="2" t="s">
        <v>50</v>
      </c>
      <c r="BB1" s="2" t="s">
        <v>51</v>
      </c>
    </row>
    <row r="2" spans="1:54">
      <c r="A2" s="2" t="s">
        <v>52</v>
      </c>
      <c r="B2" s="1" t="s">
        <v>398</v>
      </c>
      <c r="C2" s="3">
        <v>6</v>
      </c>
      <c r="D2" s="3">
        <v>1</v>
      </c>
      <c r="E2" s="3">
        <v>0</v>
      </c>
      <c r="F2" s="2">
        <v>1</v>
      </c>
      <c r="G2" s="2">
        <v>0</v>
      </c>
      <c r="H2" s="2">
        <v>2003</v>
      </c>
      <c r="I2" s="2">
        <v>2005</v>
      </c>
      <c r="J2" s="2">
        <v>0</v>
      </c>
      <c r="K2" s="2">
        <v>1</v>
      </c>
      <c r="L2" s="2">
        <f t="shared" ref="L2:L24" si="0">H2-O2</f>
        <v>4</v>
      </c>
      <c r="M2" s="2">
        <f t="shared" ref="M2:M33" si="1">I2-H2</f>
        <v>2</v>
      </c>
      <c r="N2" s="2">
        <v>1992</v>
      </c>
      <c r="O2" s="2">
        <v>1999</v>
      </c>
      <c r="P2" s="3" t="s">
        <v>53</v>
      </c>
      <c r="Q2" s="2" t="s">
        <v>54</v>
      </c>
      <c r="R2" s="2">
        <v>1</v>
      </c>
      <c r="S2" s="2">
        <v>0</v>
      </c>
      <c r="T2" s="2">
        <v>0</v>
      </c>
      <c r="U2" s="2" t="s">
        <v>55</v>
      </c>
      <c r="V2" s="2">
        <v>0</v>
      </c>
      <c r="W2" s="2">
        <v>0</v>
      </c>
      <c r="X2" s="2">
        <v>0</v>
      </c>
      <c r="Y2" s="2">
        <v>1</v>
      </c>
      <c r="Z2" s="2">
        <v>0</v>
      </c>
      <c r="AA2" s="2">
        <v>1</v>
      </c>
      <c r="AB2" s="2">
        <v>1</v>
      </c>
      <c r="AC2" s="2">
        <v>0</v>
      </c>
      <c r="AD2" s="2">
        <v>1</v>
      </c>
      <c r="AE2" s="2">
        <v>0</v>
      </c>
      <c r="AF2" s="2"/>
      <c r="AG2" s="2">
        <v>0</v>
      </c>
      <c r="AH2" s="2">
        <f>AC2+AD2+AE2+AG2</f>
        <v>1</v>
      </c>
      <c r="AI2" s="2">
        <v>1</v>
      </c>
      <c r="AJ2" s="2" t="s">
        <v>56</v>
      </c>
      <c r="AK2" s="2">
        <v>1</v>
      </c>
      <c r="AL2" s="2" t="s">
        <v>57</v>
      </c>
      <c r="AM2" s="2">
        <v>0</v>
      </c>
      <c r="AN2" s="2">
        <v>0</v>
      </c>
      <c r="AO2" s="2">
        <v>0</v>
      </c>
      <c r="AP2" s="2">
        <v>0</v>
      </c>
      <c r="AQ2" s="2">
        <v>1</v>
      </c>
      <c r="AR2" s="2" t="s">
        <v>58</v>
      </c>
      <c r="AS2" s="2">
        <v>1</v>
      </c>
      <c r="AT2" s="2">
        <v>1</v>
      </c>
      <c r="AU2" s="2">
        <v>1</v>
      </c>
      <c r="AV2" s="2">
        <v>0</v>
      </c>
      <c r="AW2" s="2">
        <f>SUM(AS2,AT2,AU2,AV2)</f>
        <v>3</v>
      </c>
      <c r="AX2" s="2">
        <v>0</v>
      </c>
      <c r="AY2" s="2"/>
      <c r="AZ2" s="2"/>
      <c r="BA2" s="2">
        <v>0</v>
      </c>
      <c r="BB2" s="2"/>
    </row>
    <row r="3" spans="1:54">
      <c r="A3" s="2" t="s">
        <v>59</v>
      </c>
      <c r="B3" s="1" t="s">
        <v>59</v>
      </c>
      <c r="C3" s="3">
        <v>13</v>
      </c>
      <c r="D3" s="3">
        <v>1</v>
      </c>
      <c r="E3" s="3">
        <v>0</v>
      </c>
      <c r="F3" s="2">
        <v>1</v>
      </c>
      <c r="G3" s="2">
        <v>1</v>
      </c>
      <c r="H3" s="2">
        <v>1983</v>
      </c>
      <c r="I3" s="2">
        <v>1984</v>
      </c>
      <c r="J3" s="2">
        <v>1</v>
      </c>
      <c r="K3" s="2">
        <v>1</v>
      </c>
      <c r="L3" s="2">
        <f t="shared" si="0"/>
        <v>0</v>
      </c>
      <c r="M3" s="2">
        <f t="shared" si="1"/>
        <v>1</v>
      </c>
      <c r="N3" s="2">
        <v>1976</v>
      </c>
      <c r="O3" s="2">
        <v>1983</v>
      </c>
      <c r="P3" s="3" t="s">
        <v>60</v>
      </c>
      <c r="Q3" s="2" t="s">
        <v>61</v>
      </c>
      <c r="R3" s="2">
        <v>1</v>
      </c>
      <c r="S3" s="2">
        <v>0</v>
      </c>
      <c r="T3" s="2">
        <v>0</v>
      </c>
      <c r="U3" s="2" t="s">
        <v>55</v>
      </c>
      <c r="V3" s="2">
        <v>0</v>
      </c>
      <c r="W3" s="2" t="s">
        <v>62</v>
      </c>
      <c r="X3" s="2">
        <v>0</v>
      </c>
      <c r="Y3" s="2">
        <v>1</v>
      </c>
      <c r="Z3" s="2">
        <v>0</v>
      </c>
      <c r="AA3" s="2">
        <v>1</v>
      </c>
      <c r="AB3" s="2">
        <v>1</v>
      </c>
      <c r="AC3" s="2">
        <v>0</v>
      </c>
      <c r="AD3" s="2">
        <v>1</v>
      </c>
      <c r="AE3" s="2">
        <v>1</v>
      </c>
      <c r="AF3" s="2">
        <v>1984</v>
      </c>
      <c r="AG3" s="2">
        <v>1</v>
      </c>
      <c r="AH3" s="2">
        <f t="shared" ref="AH3:AH46" si="2">AC3+AD3+AE3+AG3</f>
        <v>3</v>
      </c>
      <c r="AI3" s="2">
        <v>1</v>
      </c>
      <c r="AJ3" s="3" t="s">
        <v>63</v>
      </c>
      <c r="AK3" s="2">
        <v>1</v>
      </c>
      <c r="AL3" s="2" t="s">
        <v>64</v>
      </c>
      <c r="AM3" s="2">
        <v>0</v>
      </c>
      <c r="AN3" s="2">
        <v>0</v>
      </c>
      <c r="AO3" s="2">
        <v>0</v>
      </c>
      <c r="AP3" s="2">
        <v>0</v>
      </c>
      <c r="AQ3" s="2">
        <v>1</v>
      </c>
      <c r="AR3" s="2" t="s">
        <v>65</v>
      </c>
      <c r="AS3" s="2">
        <v>1</v>
      </c>
      <c r="AT3" s="2">
        <v>0</v>
      </c>
      <c r="AU3" s="2">
        <v>0</v>
      </c>
      <c r="AV3" s="2">
        <v>0</v>
      </c>
      <c r="AW3" s="2">
        <f>SUM(AS3,AT3,AU3,AV3)</f>
        <v>1</v>
      </c>
      <c r="AX3" s="2">
        <v>1</v>
      </c>
      <c r="AY3" s="2" t="s">
        <v>66</v>
      </c>
      <c r="AZ3" s="2" t="s">
        <v>67</v>
      </c>
      <c r="BA3" s="2">
        <v>0</v>
      </c>
      <c r="BB3" s="2"/>
    </row>
    <row r="4" spans="1:54">
      <c r="A4" s="2" t="s">
        <v>68</v>
      </c>
      <c r="B4" s="1" t="s">
        <v>68</v>
      </c>
      <c r="C4" s="2">
        <v>8</v>
      </c>
      <c r="D4" s="2">
        <v>0</v>
      </c>
      <c r="E4" s="2">
        <v>0</v>
      </c>
      <c r="F4" s="2">
        <v>0</v>
      </c>
      <c r="G4" s="2">
        <v>1</v>
      </c>
      <c r="H4" s="2">
        <v>1982</v>
      </c>
      <c r="I4" s="2">
        <v>1984</v>
      </c>
      <c r="J4" s="2">
        <v>1</v>
      </c>
      <c r="K4" s="2">
        <v>1</v>
      </c>
      <c r="L4" s="2">
        <f t="shared" si="0"/>
        <v>0</v>
      </c>
      <c r="M4" s="2">
        <f t="shared" si="1"/>
        <v>2</v>
      </c>
      <c r="N4" s="2">
        <v>1964</v>
      </c>
      <c r="O4" s="2">
        <v>1982</v>
      </c>
      <c r="P4" s="3" t="s">
        <v>69</v>
      </c>
      <c r="Q4" s="2" t="s">
        <v>70</v>
      </c>
      <c r="R4" s="2">
        <v>1</v>
      </c>
      <c r="S4" s="2">
        <v>0</v>
      </c>
      <c r="T4" s="2">
        <v>0</v>
      </c>
      <c r="U4" s="2" t="s">
        <v>55</v>
      </c>
      <c r="V4" s="2">
        <v>0</v>
      </c>
      <c r="W4" s="2" t="s">
        <v>71</v>
      </c>
      <c r="X4" s="2">
        <v>0</v>
      </c>
      <c r="Y4" s="2">
        <v>1</v>
      </c>
      <c r="Z4" s="2">
        <v>0</v>
      </c>
      <c r="AA4" s="2">
        <v>0</v>
      </c>
      <c r="AB4" s="2">
        <v>0</v>
      </c>
      <c r="AC4" s="2">
        <v>0</v>
      </c>
      <c r="AD4" s="2">
        <v>0</v>
      </c>
      <c r="AE4" s="2">
        <v>0</v>
      </c>
      <c r="AF4" s="2"/>
      <c r="AG4" s="2">
        <v>0</v>
      </c>
      <c r="AH4" s="2">
        <f t="shared" si="2"/>
        <v>0</v>
      </c>
      <c r="AI4" s="2">
        <v>0</v>
      </c>
      <c r="AJ4" s="2" t="s">
        <v>72</v>
      </c>
      <c r="AK4" s="2">
        <v>0</v>
      </c>
      <c r="AL4" s="2" t="s">
        <v>73</v>
      </c>
      <c r="AM4" s="2">
        <v>0</v>
      </c>
      <c r="AN4" s="2">
        <v>0</v>
      </c>
      <c r="AO4" s="2">
        <v>0</v>
      </c>
      <c r="AP4" s="2">
        <v>0</v>
      </c>
      <c r="AQ4" s="2">
        <v>1</v>
      </c>
      <c r="AR4" s="2" t="s">
        <v>74</v>
      </c>
      <c r="AS4" s="2">
        <v>1</v>
      </c>
      <c r="AT4" s="2">
        <v>0</v>
      </c>
      <c r="AU4" s="2">
        <v>0</v>
      </c>
      <c r="AV4" s="2">
        <v>0</v>
      </c>
      <c r="AW4" s="2">
        <f t="shared" ref="AW4:AW15" si="3">SUM(AS4,AT4,AU4,AV4)</f>
        <v>1</v>
      </c>
      <c r="AX4" s="2">
        <v>0</v>
      </c>
      <c r="AY4" s="2"/>
      <c r="AZ4" s="2"/>
      <c r="BA4" s="2">
        <v>1</v>
      </c>
      <c r="BB4" s="2" t="s">
        <v>75</v>
      </c>
    </row>
    <row r="5" spans="1:54">
      <c r="A5" s="2" t="s">
        <v>76</v>
      </c>
      <c r="B5" s="1" t="s">
        <v>76</v>
      </c>
      <c r="C5" s="2">
        <v>35</v>
      </c>
      <c r="D5" s="2" t="s">
        <v>77</v>
      </c>
      <c r="E5" s="2" t="s">
        <v>77</v>
      </c>
      <c r="F5" s="2">
        <v>0</v>
      </c>
      <c r="G5" s="2">
        <v>0</v>
      </c>
      <c r="H5" s="2">
        <v>1979</v>
      </c>
      <c r="I5" s="2">
        <v>1982</v>
      </c>
      <c r="J5" s="2">
        <v>0</v>
      </c>
      <c r="K5" s="2">
        <v>1</v>
      </c>
      <c r="L5" s="2">
        <f t="shared" si="0"/>
        <v>0</v>
      </c>
      <c r="M5" s="2">
        <f t="shared" si="1"/>
        <v>3</v>
      </c>
      <c r="N5" s="2">
        <v>1964</v>
      </c>
      <c r="O5" s="2">
        <v>1979</v>
      </c>
      <c r="P5" s="3" t="s">
        <v>78</v>
      </c>
      <c r="Q5" s="2" t="s">
        <v>79</v>
      </c>
      <c r="R5" s="2">
        <v>0</v>
      </c>
      <c r="S5" s="2">
        <v>0</v>
      </c>
      <c r="T5" s="2">
        <v>0</v>
      </c>
      <c r="U5" s="2" t="s">
        <v>80</v>
      </c>
      <c r="V5" s="2">
        <v>1</v>
      </c>
      <c r="W5" s="2" t="s">
        <v>81</v>
      </c>
      <c r="X5" s="2">
        <v>0</v>
      </c>
      <c r="Y5" s="2">
        <v>1</v>
      </c>
      <c r="Z5" s="2">
        <v>0</v>
      </c>
      <c r="AA5" s="2">
        <v>0</v>
      </c>
      <c r="AB5" s="2">
        <v>0</v>
      </c>
      <c r="AC5" s="2">
        <v>0</v>
      </c>
      <c r="AD5" s="2">
        <v>1</v>
      </c>
      <c r="AE5" s="2">
        <v>0</v>
      </c>
      <c r="AF5" s="2">
        <v>1986</v>
      </c>
      <c r="AG5" s="2">
        <v>1</v>
      </c>
      <c r="AH5" s="2">
        <f t="shared" si="2"/>
        <v>2</v>
      </c>
      <c r="AI5" s="2">
        <v>0</v>
      </c>
      <c r="AJ5" s="2" t="s">
        <v>82</v>
      </c>
      <c r="AK5" s="2">
        <v>1</v>
      </c>
      <c r="AL5" s="2" t="s">
        <v>36</v>
      </c>
      <c r="AM5" s="2">
        <v>1</v>
      </c>
      <c r="AN5" s="2">
        <v>0</v>
      </c>
      <c r="AO5" s="2">
        <v>0</v>
      </c>
      <c r="AP5" s="2">
        <v>0</v>
      </c>
      <c r="AQ5" s="2">
        <v>0</v>
      </c>
      <c r="AR5" s="2" t="s">
        <v>83</v>
      </c>
      <c r="AS5" s="2">
        <v>0</v>
      </c>
      <c r="AT5" s="2">
        <v>0</v>
      </c>
      <c r="AU5" s="2">
        <v>0</v>
      </c>
      <c r="AV5" s="2">
        <v>0</v>
      </c>
      <c r="AW5" s="2">
        <f t="shared" si="3"/>
        <v>0</v>
      </c>
      <c r="AX5" s="2">
        <v>1</v>
      </c>
      <c r="AY5" s="2" t="s">
        <v>84</v>
      </c>
      <c r="AZ5" s="2"/>
      <c r="BA5" s="2">
        <v>0</v>
      </c>
      <c r="BB5" s="2"/>
    </row>
    <row r="6" spans="1:54">
      <c r="A6" s="2" t="s">
        <v>85</v>
      </c>
      <c r="B6" s="1" t="s">
        <v>85</v>
      </c>
      <c r="C6" s="2">
        <v>5</v>
      </c>
      <c r="D6" s="2">
        <v>0</v>
      </c>
      <c r="E6" s="2">
        <v>5</v>
      </c>
      <c r="F6" s="3">
        <v>0</v>
      </c>
      <c r="G6" s="2">
        <v>0</v>
      </c>
      <c r="H6" s="2">
        <v>1995</v>
      </c>
      <c r="I6" s="2">
        <v>1996</v>
      </c>
      <c r="J6" s="2">
        <v>0</v>
      </c>
      <c r="K6" s="2">
        <v>1</v>
      </c>
      <c r="L6" s="2">
        <f t="shared" si="0"/>
        <v>0</v>
      </c>
      <c r="M6" s="2">
        <f t="shared" si="1"/>
        <v>1</v>
      </c>
      <c r="N6" s="2">
        <v>1993</v>
      </c>
      <c r="O6" s="2">
        <v>1995</v>
      </c>
      <c r="P6" s="2" t="s">
        <v>86</v>
      </c>
      <c r="Q6" s="2" t="s">
        <v>87</v>
      </c>
      <c r="R6" s="2">
        <v>0</v>
      </c>
      <c r="S6" s="2">
        <v>0</v>
      </c>
      <c r="T6" s="2">
        <v>1</v>
      </c>
      <c r="U6" s="2" t="s">
        <v>80</v>
      </c>
      <c r="V6" s="2">
        <v>0</v>
      </c>
      <c r="W6" s="3" t="s">
        <v>88</v>
      </c>
      <c r="X6" s="2">
        <v>0</v>
      </c>
      <c r="Y6" s="2">
        <v>0</v>
      </c>
      <c r="Z6" s="2">
        <v>1</v>
      </c>
      <c r="AA6" s="2">
        <v>1</v>
      </c>
      <c r="AB6" s="2">
        <v>1</v>
      </c>
      <c r="AC6" s="2">
        <v>0</v>
      </c>
      <c r="AD6" s="2">
        <v>1</v>
      </c>
      <c r="AE6" s="2">
        <v>1</v>
      </c>
      <c r="AF6" s="2">
        <v>2002</v>
      </c>
      <c r="AG6" s="2">
        <v>0</v>
      </c>
      <c r="AH6" s="2">
        <f t="shared" si="2"/>
        <v>2</v>
      </c>
      <c r="AI6" s="2">
        <v>0</v>
      </c>
      <c r="AJ6" s="2" t="s">
        <v>89</v>
      </c>
      <c r="AK6" s="2">
        <v>1</v>
      </c>
      <c r="AL6" s="2" t="s">
        <v>90</v>
      </c>
      <c r="AM6" s="2">
        <v>0</v>
      </c>
      <c r="AN6" s="2">
        <v>0</v>
      </c>
      <c r="AO6" s="2">
        <v>1</v>
      </c>
      <c r="AP6" s="2">
        <v>0</v>
      </c>
      <c r="AQ6" s="2">
        <v>0</v>
      </c>
      <c r="AR6" s="2" t="s">
        <v>91</v>
      </c>
      <c r="AS6" s="2">
        <v>1</v>
      </c>
      <c r="AT6" s="2">
        <v>0</v>
      </c>
      <c r="AU6" s="2">
        <v>1</v>
      </c>
      <c r="AV6" s="2">
        <v>0</v>
      </c>
      <c r="AW6" s="2">
        <f t="shared" si="3"/>
        <v>2</v>
      </c>
      <c r="AX6" s="2">
        <v>0</v>
      </c>
      <c r="AY6" s="2"/>
      <c r="AZ6" s="2"/>
      <c r="BA6" s="2">
        <v>0</v>
      </c>
      <c r="BB6" s="2"/>
    </row>
    <row r="7" spans="1:54">
      <c r="A7" s="2" t="s">
        <v>92</v>
      </c>
      <c r="B7" s="1" t="s">
        <v>92</v>
      </c>
      <c r="C7" s="2">
        <v>12</v>
      </c>
      <c r="D7" s="2">
        <v>1</v>
      </c>
      <c r="E7" s="2">
        <v>0</v>
      </c>
      <c r="F7" s="2">
        <v>1</v>
      </c>
      <c r="G7" s="2">
        <v>1</v>
      </c>
      <c r="H7" s="2">
        <v>1990</v>
      </c>
      <c r="I7" s="2">
        <v>1992</v>
      </c>
      <c r="J7" s="2">
        <v>1</v>
      </c>
      <c r="K7" s="2">
        <v>1</v>
      </c>
      <c r="L7" s="2">
        <f t="shared" si="0"/>
        <v>0</v>
      </c>
      <c r="M7" s="2">
        <f t="shared" si="1"/>
        <v>2</v>
      </c>
      <c r="N7" s="2">
        <v>1982</v>
      </c>
      <c r="O7" s="2">
        <v>1990</v>
      </c>
      <c r="P7" s="3" t="s">
        <v>93</v>
      </c>
      <c r="Q7" s="2" t="s">
        <v>94</v>
      </c>
      <c r="R7" s="2">
        <v>1</v>
      </c>
      <c r="S7" s="2">
        <v>0</v>
      </c>
      <c r="T7" s="2">
        <v>0</v>
      </c>
      <c r="U7" s="2" t="s">
        <v>55</v>
      </c>
      <c r="V7" s="2">
        <v>0</v>
      </c>
      <c r="W7" s="2" t="s">
        <v>95</v>
      </c>
      <c r="X7" s="2">
        <v>0</v>
      </c>
      <c r="Y7" s="2">
        <v>1</v>
      </c>
      <c r="Z7" s="2">
        <v>0</v>
      </c>
      <c r="AA7" s="2">
        <v>0</v>
      </c>
      <c r="AB7" s="2">
        <v>1</v>
      </c>
      <c r="AC7" s="2">
        <v>0</v>
      </c>
      <c r="AD7" s="2">
        <v>1</v>
      </c>
      <c r="AE7" s="2">
        <v>1</v>
      </c>
      <c r="AF7" s="2">
        <v>1992</v>
      </c>
      <c r="AG7" s="2">
        <v>0</v>
      </c>
      <c r="AH7" s="2">
        <f t="shared" si="2"/>
        <v>2</v>
      </c>
      <c r="AI7" s="2">
        <v>0</v>
      </c>
      <c r="AJ7" s="2" t="s">
        <v>96</v>
      </c>
      <c r="AK7" s="2">
        <v>0</v>
      </c>
      <c r="AL7" s="2" t="s">
        <v>64</v>
      </c>
      <c r="AM7" s="2">
        <v>0</v>
      </c>
      <c r="AN7" s="2">
        <v>0</v>
      </c>
      <c r="AO7" s="2">
        <v>0</v>
      </c>
      <c r="AP7" s="2">
        <v>0</v>
      </c>
      <c r="AQ7" s="2">
        <v>1</v>
      </c>
      <c r="AR7" s="2" t="s">
        <v>97</v>
      </c>
      <c r="AS7" s="2">
        <v>1</v>
      </c>
      <c r="AT7" s="2">
        <v>0</v>
      </c>
      <c r="AU7" s="2">
        <v>0</v>
      </c>
      <c r="AV7" s="2">
        <v>0</v>
      </c>
      <c r="AW7" s="2">
        <f t="shared" si="3"/>
        <v>1</v>
      </c>
      <c r="AX7" s="2">
        <v>1</v>
      </c>
      <c r="AY7" s="2" t="s">
        <v>98</v>
      </c>
      <c r="AZ7" s="2" t="s">
        <v>99</v>
      </c>
      <c r="BA7" s="2">
        <v>1</v>
      </c>
      <c r="BB7" s="2" t="s">
        <v>100</v>
      </c>
    </row>
    <row r="8" spans="1:54">
      <c r="A8" s="2" t="s">
        <v>101</v>
      </c>
      <c r="B8" s="1" t="s">
        <v>102</v>
      </c>
      <c r="C8" s="2">
        <v>8</v>
      </c>
      <c r="D8" s="2">
        <v>2</v>
      </c>
      <c r="E8" s="2">
        <v>0</v>
      </c>
      <c r="F8" s="2">
        <v>0</v>
      </c>
      <c r="G8" s="2">
        <v>1</v>
      </c>
      <c r="H8" s="2">
        <v>1990</v>
      </c>
      <c r="I8" s="2">
        <v>1991</v>
      </c>
      <c r="J8" s="2">
        <v>1</v>
      </c>
      <c r="K8" s="2">
        <v>1</v>
      </c>
      <c r="L8" s="2">
        <f t="shared" si="0"/>
        <v>0</v>
      </c>
      <c r="M8" s="2">
        <f t="shared" si="1"/>
        <v>1</v>
      </c>
      <c r="N8" s="2">
        <v>1973</v>
      </c>
      <c r="O8" s="2">
        <v>1990</v>
      </c>
      <c r="P8" s="3" t="s">
        <v>103</v>
      </c>
      <c r="Q8" s="2" t="s">
        <v>104</v>
      </c>
      <c r="R8" s="2">
        <v>1</v>
      </c>
      <c r="S8" s="2">
        <v>0</v>
      </c>
      <c r="T8" s="2">
        <v>0</v>
      </c>
      <c r="U8" s="2" t="s">
        <v>105</v>
      </c>
      <c r="V8" s="2">
        <v>0</v>
      </c>
      <c r="W8" s="2" t="s">
        <v>106</v>
      </c>
      <c r="X8" s="2">
        <v>0</v>
      </c>
      <c r="Y8" s="2">
        <v>1</v>
      </c>
      <c r="Z8" s="2">
        <v>0</v>
      </c>
      <c r="AA8" s="2">
        <v>1</v>
      </c>
      <c r="AB8" s="2">
        <v>1</v>
      </c>
      <c r="AC8" s="2">
        <v>0</v>
      </c>
      <c r="AD8" s="2">
        <v>1</v>
      </c>
      <c r="AE8" s="2">
        <v>1</v>
      </c>
      <c r="AF8" s="2">
        <v>1991</v>
      </c>
      <c r="AG8" s="2">
        <v>1</v>
      </c>
      <c r="AH8" s="2">
        <f t="shared" si="2"/>
        <v>3</v>
      </c>
      <c r="AI8" s="2">
        <v>1</v>
      </c>
      <c r="AJ8" s="2" t="s">
        <v>107</v>
      </c>
      <c r="AK8" s="2">
        <v>0</v>
      </c>
      <c r="AL8" s="2" t="s">
        <v>73</v>
      </c>
      <c r="AM8" s="2">
        <v>0</v>
      </c>
      <c r="AN8" s="2">
        <v>0</v>
      </c>
      <c r="AO8" s="2">
        <v>0</v>
      </c>
      <c r="AP8" s="2">
        <v>0</v>
      </c>
      <c r="AQ8" s="2">
        <v>1</v>
      </c>
      <c r="AR8" s="2" t="s">
        <v>108</v>
      </c>
      <c r="AS8" s="2">
        <v>1</v>
      </c>
      <c r="AT8" s="2">
        <v>0</v>
      </c>
      <c r="AU8" s="2">
        <v>0</v>
      </c>
      <c r="AV8" s="2">
        <v>0</v>
      </c>
      <c r="AW8" s="2">
        <f t="shared" si="3"/>
        <v>1</v>
      </c>
      <c r="AX8" s="2">
        <v>1</v>
      </c>
      <c r="AY8" s="2" t="s">
        <v>109</v>
      </c>
      <c r="AZ8" s="2" t="s">
        <v>110</v>
      </c>
      <c r="BA8" s="2">
        <v>1</v>
      </c>
      <c r="BB8" s="2" t="s">
        <v>111</v>
      </c>
    </row>
    <row r="9" spans="1:54">
      <c r="A9" s="2" t="s">
        <v>101</v>
      </c>
      <c r="B9" s="1" t="s">
        <v>112</v>
      </c>
      <c r="C9" s="2">
        <v>8</v>
      </c>
      <c r="D9" s="2">
        <v>2</v>
      </c>
      <c r="E9" s="2">
        <v>0</v>
      </c>
      <c r="F9" s="2">
        <v>0</v>
      </c>
      <c r="G9" s="2">
        <v>0</v>
      </c>
      <c r="H9" s="2">
        <v>2003</v>
      </c>
      <c r="I9" s="2">
        <v>2005</v>
      </c>
      <c r="J9" s="2">
        <v>0</v>
      </c>
      <c r="K9" s="2">
        <v>0</v>
      </c>
      <c r="L9" s="2">
        <f t="shared" si="0"/>
        <v>11</v>
      </c>
      <c r="M9" s="2">
        <f t="shared" si="1"/>
        <v>2</v>
      </c>
      <c r="N9" s="2">
        <v>1973</v>
      </c>
      <c r="O9" s="2">
        <v>1992</v>
      </c>
      <c r="P9" s="3" t="s">
        <v>113</v>
      </c>
      <c r="Q9" s="2" t="s">
        <v>114</v>
      </c>
      <c r="R9" s="2">
        <v>1</v>
      </c>
      <c r="S9" s="2">
        <v>0</v>
      </c>
      <c r="T9" s="2">
        <v>0</v>
      </c>
      <c r="U9" s="2" t="s">
        <v>55</v>
      </c>
      <c r="V9" s="2">
        <v>0</v>
      </c>
      <c r="W9" s="2" t="s">
        <v>115</v>
      </c>
      <c r="X9" s="2">
        <v>0</v>
      </c>
      <c r="Y9" s="2">
        <v>1</v>
      </c>
      <c r="Z9" s="2">
        <v>0</v>
      </c>
      <c r="AA9" s="2">
        <v>0</v>
      </c>
      <c r="AB9" s="2">
        <v>0</v>
      </c>
      <c r="AC9" s="2">
        <v>0</v>
      </c>
      <c r="AD9" s="2">
        <v>1</v>
      </c>
      <c r="AE9" s="2">
        <v>1</v>
      </c>
      <c r="AF9" s="2">
        <v>2009</v>
      </c>
      <c r="AG9" s="2">
        <v>1</v>
      </c>
      <c r="AH9" s="2">
        <f t="shared" si="2"/>
        <v>3</v>
      </c>
      <c r="AI9" s="2">
        <v>1</v>
      </c>
      <c r="AJ9" s="2" t="s">
        <v>116</v>
      </c>
      <c r="AK9" s="2">
        <v>1</v>
      </c>
      <c r="AL9" s="2" t="s">
        <v>73</v>
      </c>
      <c r="AM9" s="2">
        <v>0</v>
      </c>
      <c r="AN9" s="2">
        <v>0</v>
      </c>
      <c r="AO9" s="2">
        <v>0</v>
      </c>
      <c r="AP9" s="2">
        <v>0</v>
      </c>
      <c r="AQ9" s="2">
        <v>1</v>
      </c>
      <c r="AR9" s="2" t="s">
        <v>117</v>
      </c>
      <c r="AS9" s="2">
        <v>1</v>
      </c>
      <c r="AT9" s="2">
        <v>1</v>
      </c>
      <c r="AU9" s="2">
        <v>1</v>
      </c>
      <c r="AV9" s="2">
        <v>0</v>
      </c>
      <c r="AW9" s="2">
        <f t="shared" si="3"/>
        <v>3</v>
      </c>
      <c r="AX9" s="2">
        <v>1</v>
      </c>
      <c r="AY9" s="2" t="s">
        <v>118</v>
      </c>
      <c r="AZ9" s="2"/>
      <c r="BA9" s="2">
        <v>0</v>
      </c>
      <c r="BB9" s="2" t="s">
        <v>119</v>
      </c>
    </row>
    <row r="10" spans="1:54">
      <c r="A10" s="2" t="s">
        <v>120</v>
      </c>
      <c r="B10" s="1" t="s">
        <v>120</v>
      </c>
      <c r="C10" s="2">
        <v>28</v>
      </c>
      <c r="D10" s="2">
        <v>0</v>
      </c>
      <c r="E10" s="2">
        <v>0</v>
      </c>
      <c r="F10" s="2">
        <v>0</v>
      </c>
      <c r="G10" s="2">
        <v>0</v>
      </c>
      <c r="H10" s="2">
        <v>2000</v>
      </c>
      <c r="I10" s="2">
        <v>2001</v>
      </c>
      <c r="J10" s="2">
        <v>0</v>
      </c>
      <c r="K10" s="2">
        <v>1</v>
      </c>
      <c r="L10" s="2">
        <f t="shared" si="0"/>
        <v>0</v>
      </c>
      <c r="M10" s="2">
        <f t="shared" si="1"/>
        <v>1</v>
      </c>
      <c r="N10" s="2">
        <v>2000</v>
      </c>
      <c r="O10" s="2">
        <v>2000</v>
      </c>
      <c r="P10" s="3" t="s">
        <v>121</v>
      </c>
      <c r="Q10" s="2" t="s">
        <v>122</v>
      </c>
      <c r="R10" s="2">
        <v>1</v>
      </c>
      <c r="S10" s="2">
        <v>0</v>
      </c>
      <c r="T10" s="2">
        <v>0</v>
      </c>
      <c r="U10" s="2" t="s">
        <v>55</v>
      </c>
      <c r="V10" s="2">
        <v>0</v>
      </c>
      <c r="W10" s="2" t="s">
        <v>123</v>
      </c>
      <c r="X10" s="2">
        <v>0</v>
      </c>
      <c r="Y10" s="2">
        <v>1</v>
      </c>
      <c r="Z10" s="2">
        <v>0</v>
      </c>
      <c r="AA10" s="2">
        <v>0</v>
      </c>
      <c r="AB10" s="2">
        <v>1</v>
      </c>
      <c r="AC10" s="2">
        <v>0</v>
      </c>
      <c r="AD10" s="2">
        <v>0</v>
      </c>
      <c r="AE10" s="2">
        <v>0</v>
      </c>
      <c r="AF10" s="2"/>
      <c r="AG10" s="2">
        <v>0</v>
      </c>
      <c r="AH10" s="2">
        <f t="shared" si="2"/>
        <v>0</v>
      </c>
      <c r="AI10" s="2">
        <v>0</v>
      </c>
      <c r="AJ10" s="2" t="s">
        <v>124</v>
      </c>
      <c r="AK10" s="2">
        <v>1</v>
      </c>
      <c r="AL10" s="2" t="s">
        <v>57</v>
      </c>
      <c r="AM10" s="2">
        <v>0</v>
      </c>
      <c r="AN10" s="2">
        <v>0</v>
      </c>
      <c r="AO10" s="2">
        <v>0</v>
      </c>
      <c r="AP10" s="2">
        <v>0</v>
      </c>
      <c r="AQ10" s="2">
        <v>1</v>
      </c>
      <c r="AR10" s="2" t="s">
        <v>125</v>
      </c>
      <c r="AS10" s="2">
        <v>1</v>
      </c>
      <c r="AT10" s="2">
        <v>0</v>
      </c>
      <c r="AU10" s="2">
        <v>0</v>
      </c>
      <c r="AV10" s="2">
        <v>0</v>
      </c>
      <c r="AW10" s="2">
        <f t="shared" si="3"/>
        <v>1</v>
      </c>
      <c r="AX10" s="2">
        <v>0</v>
      </c>
      <c r="AY10" s="2"/>
      <c r="AZ10" s="2"/>
      <c r="BA10" s="2">
        <v>0</v>
      </c>
      <c r="BB10" s="2"/>
    </row>
    <row r="11" spans="1:54">
      <c r="A11" s="2" t="s">
        <v>126</v>
      </c>
      <c r="B11" s="1" t="s">
        <v>126</v>
      </c>
      <c r="C11" s="4">
        <v>8</v>
      </c>
      <c r="D11" s="4">
        <v>2</v>
      </c>
      <c r="E11" s="4">
        <v>0</v>
      </c>
      <c r="F11" s="2">
        <v>1</v>
      </c>
      <c r="G11" s="2">
        <v>1</v>
      </c>
      <c r="H11" s="2">
        <v>2003</v>
      </c>
      <c r="I11" s="2">
        <v>2007</v>
      </c>
      <c r="J11" s="2">
        <v>1</v>
      </c>
      <c r="K11" s="2">
        <v>1</v>
      </c>
      <c r="L11" s="2">
        <f t="shared" si="0"/>
        <v>0</v>
      </c>
      <c r="M11" s="2">
        <f t="shared" si="1"/>
        <v>4</v>
      </c>
      <c r="N11" s="2">
        <v>1960</v>
      </c>
      <c r="O11" s="2">
        <v>2003</v>
      </c>
      <c r="P11" s="3" t="s">
        <v>127</v>
      </c>
      <c r="Q11" s="2" t="s">
        <v>128</v>
      </c>
      <c r="R11" s="2">
        <v>1</v>
      </c>
      <c r="S11" s="2">
        <v>0</v>
      </c>
      <c r="T11" s="2">
        <v>0</v>
      </c>
      <c r="U11" s="2" t="s">
        <v>55</v>
      </c>
      <c r="V11" s="2">
        <v>0</v>
      </c>
      <c r="W11" s="2" t="s">
        <v>129</v>
      </c>
      <c r="X11" s="2">
        <v>1</v>
      </c>
      <c r="Y11" s="2">
        <v>1</v>
      </c>
      <c r="Z11" s="2">
        <v>0</v>
      </c>
      <c r="AA11" s="2">
        <v>0</v>
      </c>
      <c r="AB11" s="2">
        <v>1</v>
      </c>
      <c r="AC11" s="2">
        <v>0</v>
      </c>
      <c r="AD11" s="2">
        <v>1</v>
      </c>
      <c r="AE11" s="2">
        <v>0</v>
      </c>
      <c r="AF11" s="2"/>
      <c r="AG11" s="2">
        <v>0</v>
      </c>
      <c r="AH11" s="2">
        <f t="shared" si="2"/>
        <v>1</v>
      </c>
      <c r="AI11" s="2">
        <v>0</v>
      </c>
      <c r="AJ11" s="2" t="s">
        <v>130</v>
      </c>
      <c r="AK11" s="2">
        <v>0</v>
      </c>
      <c r="AL11" s="2" t="s">
        <v>131</v>
      </c>
      <c r="AM11" s="2">
        <v>0</v>
      </c>
      <c r="AN11" s="2">
        <v>1</v>
      </c>
      <c r="AO11" s="2">
        <v>0</v>
      </c>
      <c r="AP11" s="2">
        <v>1</v>
      </c>
      <c r="AQ11" s="2">
        <v>0</v>
      </c>
      <c r="AR11" s="2" t="s">
        <v>132</v>
      </c>
      <c r="AS11" s="2">
        <v>1</v>
      </c>
      <c r="AT11" s="2">
        <v>1</v>
      </c>
      <c r="AU11" s="2">
        <v>1</v>
      </c>
      <c r="AV11" s="2">
        <v>0</v>
      </c>
      <c r="AW11" s="2">
        <f t="shared" si="3"/>
        <v>3</v>
      </c>
      <c r="AX11" s="2">
        <v>1</v>
      </c>
      <c r="AY11" s="2" t="s">
        <v>133</v>
      </c>
      <c r="AZ11" s="2"/>
      <c r="BA11" s="2">
        <v>0</v>
      </c>
      <c r="BB11" s="2" t="s">
        <v>134</v>
      </c>
    </row>
    <row r="12" spans="1:54">
      <c r="A12" s="2" t="s">
        <v>135</v>
      </c>
      <c r="B12" s="1" t="s">
        <v>136</v>
      </c>
      <c r="C12" s="2">
        <v>7</v>
      </c>
      <c r="D12" s="2">
        <v>0</v>
      </c>
      <c r="E12" s="2">
        <v>3</v>
      </c>
      <c r="F12" s="3">
        <v>1</v>
      </c>
      <c r="G12" s="2">
        <v>1</v>
      </c>
      <c r="H12" s="2">
        <v>1996</v>
      </c>
      <c r="I12" s="2">
        <v>1997</v>
      </c>
      <c r="J12" s="2">
        <v>1</v>
      </c>
      <c r="K12" s="2">
        <v>1</v>
      </c>
      <c r="L12" s="2">
        <f t="shared" si="0"/>
        <v>0</v>
      </c>
      <c r="M12" s="2">
        <f t="shared" si="1"/>
        <v>1</v>
      </c>
      <c r="N12" s="2">
        <v>1979</v>
      </c>
      <c r="O12" s="2">
        <v>1996</v>
      </c>
      <c r="P12" s="3" t="s">
        <v>137</v>
      </c>
      <c r="Q12" s="2" t="s">
        <v>138</v>
      </c>
      <c r="R12" s="2">
        <v>0</v>
      </c>
      <c r="S12" s="2">
        <v>1</v>
      </c>
      <c r="T12" s="2">
        <v>0</v>
      </c>
      <c r="U12" s="2" t="s">
        <v>139</v>
      </c>
      <c r="V12" s="2">
        <v>0</v>
      </c>
      <c r="W12" s="3" t="s">
        <v>140</v>
      </c>
      <c r="X12" s="2">
        <v>0</v>
      </c>
      <c r="Y12" s="2">
        <v>1</v>
      </c>
      <c r="Z12" s="2">
        <v>1</v>
      </c>
      <c r="AA12" s="2">
        <v>0</v>
      </c>
      <c r="AB12" s="2">
        <v>1</v>
      </c>
      <c r="AC12" s="2">
        <v>0</v>
      </c>
      <c r="AD12" s="2">
        <v>0</v>
      </c>
      <c r="AE12" s="2">
        <v>0</v>
      </c>
      <c r="AF12" s="2"/>
      <c r="AG12" s="2">
        <v>0</v>
      </c>
      <c r="AH12" s="2">
        <f t="shared" si="2"/>
        <v>0</v>
      </c>
      <c r="AI12" s="2">
        <v>0</v>
      </c>
      <c r="AJ12" s="2" t="s">
        <v>141</v>
      </c>
      <c r="AK12" s="2">
        <v>0</v>
      </c>
      <c r="AL12" s="2" t="s">
        <v>142</v>
      </c>
      <c r="AM12" s="2">
        <v>0</v>
      </c>
      <c r="AN12" s="2">
        <v>0</v>
      </c>
      <c r="AO12" s="2">
        <v>0</v>
      </c>
      <c r="AP12" s="2">
        <v>0</v>
      </c>
      <c r="AQ12" s="2">
        <v>1</v>
      </c>
      <c r="AR12" s="2" t="s">
        <v>143</v>
      </c>
      <c r="AS12" s="2">
        <v>1</v>
      </c>
      <c r="AT12" s="2">
        <v>1</v>
      </c>
      <c r="AU12" s="2">
        <v>1</v>
      </c>
      <c r="AV12" s="2">
        <v>0</v>
      </c>
      <c r="AW12" s="2">
        <f t="shared" si="3"/>
        <v>3</v>
      </c>
      <c r="AX12" s="2">
        <v>0</v>
      </c>
      <c r="AY12" s="2"/>
      <c r="AZ12" s="2"/>
      <c r="BA12" s="2">
        <v>0</v>
      </c>
      <c r="BB12" s="2" t="s">
        <v>144</v>
      </c>
    </row>
    <row r="13" spans="1:54">
      <c r="A13" s="2" t="s">
        <v>135</v>
      </c>
      <c r="B13" s="1" t="s">
        <v>145</v>
      </c>
      <c r="C13" s="2">
        <v>4</v>
      </c>
      <c r="D13" s="2">
        <v>1</v>
      </c>
      <c r="E13" s="2">
        <v>0</v>
      </c>
      <c r="F13" s="2">
        <v>0</v>
      </c>
      <c r="G13" s="2">
        <v>0</v>
      </c>
      <c r="H13" s="2">
        <v>2007</v>
      </c>
      <c r="I13" s="2">
        <v>2009</v>
      </c>
      <c r="J13" s="2">
        <v>1</v>
      </c>
      <c r="K13" s="2">
        <v>0</v>
      </c>
      <c r="L13" s="2">
        <f t="shared" si="0"/>
        <v>18</v>
      </c>
      <c r="M13" s="2">
        <f t="shared" si="1"/>
        <v>2</v>
      </c>
      <c r="N13" s="2">
        <v>1984</v>
      </c>
      <c r="O13" s="2">
        <v>1989</v>
      </c>
      <c r="P13" s="3" t="s">
        <v>146</v>
      </c>
      <c r="Q13" s="2" t="s">
        <v>147</v>
      </c>
      <c r="R13" s="2">
        <v>1</v>
      </c>
      <c r="S13" s="2">
        <v>0</v>
      </c>
      <c r="T13" s="2">
        <v>0</v>
      </c>
      <c r="U13" s="2" t="s">
        <v>55</v>
      </c>
      <c r="V13" s="2">
        <v>0</v>
      </c>
      <c r="W13" s="2" t="s">
        <v>62</v>
      </c>
      <c r="X13" s="2">
        <v>0</v>
      </c>
      <c r="Y13" s="2">
        <v>1</v>
      </c>
      <c r="Z13" s="2">
        <v>0</v>
      </c>
      <c r="AA13" s="2">
        <v>0</v>
      </c>
      <c r="AB13" s="2">
        <v>1</v>
      </c>
      <c r="AC13" s="2">
        <v>0</v>
      </c>
      <c r="AD13" s="2">
        <v>1</v>
      </c>
      <c r="AE13" s="2">
        <v>1</v>
      </c>
      <c r="AF13" s="2">
        <v>2010</v>
      </c>
      <c r="AG13" s="2">
        <v>1</v>
      </c>
      <c r="AH13" s="2">
        <f t="shared" si="2"/>
        <v>3</v>
      </c>
      <c r="AI13" s="2">
        <v>0</v>
      </c>
      <c r="AJ13" s="2" t="s">
        <v>148</v>
      </c>
      <c r="AK13" s="2">
        <v>0</v>
      </c>
      <c r="AL13" s="2" t="s">
        <v>142</v>
      </c>
      <c r="AM13" s="2">
        <v>0</v>
      </c>
      <c r="AN13" s="2">
        <v>0</v>
      </c>
      <c r="AO13" s="2">
        <v>0</v>
      </c>
      <c r="AP13" s="2">
        <v>0</v>
      </c>
      <c r="AQ13" s="2">
        <v>1</v>
      </c>
      <c r="AR13" s="2" t="s">
        <v>149</v>
      </c>
      <c r="AS13" s="2">
        <v>1</v>
      </c>
      <c r="AT13" s="2">
        <v>1</v>
      </c>
      <c r="AU13" s="2">
        <v>1</v>
      </c>
      <c r="AV13" s="2">
        <v>1</v>
      </c>
      <c r="AW13" s="2">
        <f t="shared" si="3"/>
        <v>4</v>
      </c>
      <c r="AX13" s="2">
        <v>1</v>
      </c>
      <c r="AY13" s="2" t="s">
        <v>109</v>
      </c>
      <c r="AZ13" s="2" t="s">
        <v>150</v>
      </c>
      <c r="BA13" s="2">
        <v>0</v>
      </c>
      <c r="BB13" s="2" t="s">
        <v>151</v>
      </c>
    </row>
    <row r="14" spans="1:54">
      <c r="A14" s="2" t="s">
        <v>152</v>
      </c>
      <c r="B14" s="1" t="s">
        <v>152</v>
      </c>
      <c r="C14" s="2">
        <v>3</v>
      </c>
      <c r="D14" s="2">
        <v>0</v>
      </c>
      <c r="E14" s="2">
        <v>3</v>
      </c>
      <c r="F14" s="2">
        <v>1</v>
      </c>
      <c r="G14" s="2">
        <v>1</v>
      </c>
      <c r="H14" s="2">
        <v>1992</v>
      </c>
      <c r="I14" s="2">
        <v>1993</v>
      </c>
      <c r="J14" s="2">
        <v>1</v>
      </c>
      <c r="K14" s="2">
        <v>1</v>
      </c>
      <c r="L14" s="2">
        <f t="shared" si="0"/>
        <v>0</v>
      </c>
      <c r="M14" s="2">
        <f t="shared" si="1"/>
        <v>1</v>
      </c>
      <c r="N14" s="2">
        <v>1980</v>
      </c>
      <c r="O14" s="2">
        <v>1992</v>
      </c>
      <c r="P14" s="3" t="s">
        <v>153</v>
      </c>
      <c r="Q14" s="2" t="s">
        <v>154</v>
      </c>
      <c r="R14" s="2">
        <v>0</v>
      </c>
      <c r="S14" s="2">
        <v>1</v>
      </c>
      <c r="T14" s="2">
        <v>1</v>
      </c>
      <c r="U14" s="2" t="s">
        <v>17</v>
      </c>
      <c r="V14" s="2">
        <v>0</v>
      </c>
      <c r="W14" s="2" t="s">
        <v>155</v>
      </c>
      <c r="X14" s="2">
        <v>1</v>
      </c>
      <c r="Y14" s="2">
        <v>1</v>
      </c>
      <c r="Z14" s="2">
        <v>1</v>
      </c>
      <c r="AA14" s="2">
        <v>0</v>
      </c>
      <c r="AB14" s="2">
        <v>0</v>
      </c>
      <c r="AC14" s="2">
        <v>0</v>
      </c>
      <c r="AD14" s="2">
        <v>1</v>
      </c>
      <c r="AE14" s="2">
        <v>1</v>
      </c>
      <c r="AF14" s="2">
        <v>1993</v>
      </c>
      <c r="AG14" s="2">
        <v>1</v>
      </c>
      <c r="AH14" s="2">
        <f t="shared" si="2"/>
        <v>3</v>
      </c>
      <c r="AI14" s="2">
        <v>1</v>
      </c>
      <c r="AJ14" s="2" t="s">
        <v>156</v>
      </c>
      <c r="AK14" s="2">
        <v>0</v>
      </c>
      <c r="AL14" s="2" t="s">
        <v>157</v>
      </c>
      <c r="AM14" s="2">
        <v>0</v>
      </c>
      <c r="AN14" s="2">
        <v>1</v>
      </c>
      <c r="AO14" s="2">
        <v>1</v>
      </c>
      <c r="AP14" s="2">
        <v>0</v>
      </c>
      <c r="AQ14" s="2">
        <v>0</v>
      </c>
      <c r="AR14" s="2" t="s">
        <v>158</v>
      </c>
      <c r="AS14" s="2">
        <v>1</v>
      </c>
      <c r="AT14" s="2">
        <v>1</v>
      </c>
      <c r="AU14" s="2">
        <v>1</v>
      </c>
      <c r="AV14" s="2">
        <v>0</v>
      </c>
      <c r="AW14" s="2">
        <f t="shared" si="3"/>
        <v>3</v>
      </c>
      <c r="AX14" s="2">
        <v>1</v>
      </c>
      <c r="AY14" s="2" t="s">
        <v>159</v>
      </c>
      <c r="AZ14" s="2" t="s">
        <v>160</v>
      </c>
      <c r="BA14" s="2">
        <v>1</v>
      </c>
      <c r="BB14" s="2" t="s">
        <v>161</v>
      </c>
    </row>
    <row r="15" spans="1:54">
      <c r="A15" s="2" t="s">
        <v>162</v>
      </c>
      <c r="B15" s="1" t="s">
        <v>163</v>
      </c>
      <c r="C15" s="2">
        <v>400</v>
      </c>
      <c r="D15" s="2" t="s">
        <v>77</v>
      </c>
      <c r="E15" s="2" t="s">
        <v>77</v>
      </c>
      <c r="F15" s="2">
        <v>1</v>
      </c>
      <c r="G15" s="2">
        <v>0</v>
      </c>
      <c r="H15" s="2">
        <v>1993</v>
      </c>
      <c r="I15" s="2">
        <v>2007</v>
      </c>
      <c r="J15" s="2">
        <v>0</v>
      </c>
      <c r="K15" s="2">
        <v>0</v>
      </c>
      <c r="L15" s="2">
        <f t="shared" si="0"/>
        <v>4</v>
      </c>
      <c r="M15" s="2">
        <f t="shared" si="1"/>
        <v>14</v>
      </c>
      <c r="N15" s="2">
        <v>1974</v>
      </c>
      <c r="O15" s="2">
        <v>1989</v>
      </c>
      <c r="P15" s="3" t="s">
        <v>164</v>
      </c>
      <c r="Q15" s="2" t="s">
        <v>165</v>
      </c>
      <c r="R15" s="2">
        <v>1</v>
      </c>
      <c r="S15" s="2">
        <v>0</v>
      </c>
      <c r="T15" s="2">
        <v>0</v>
      </c>
      <c r="U15" s="2" t="s">
        <v>55</v>
      </c>
      <c r="V15" s="2">
        <v>0</v>
      </c>
      <c r="W15" s="2" t="s">
        <v>166</v>
      </c>
      <c r="X15" s="2">
        <v>1</v>
      </c>
      <c r="Y15" s="2">
        <v>1</v>
      </c>
      <c r="Z15" s="2">
        <v>0</v>
      </c>
      <c r="AA15" s="2">
        <v>0</v>
      </c>
      <c r="AB15" s="2">
        <v>1</v>
      </c>
      <c r="AC15" s="2">
        <v>0</v>
      </c>
      <c r="AD15" s="2">
        <v>1</v>
      </c>
      <c r="AE15" s="2">
        <v>1</v>
      </c>
      <c r="AF15" s="2">
        <v>1994</v>
      </c>
      <c r="AG15" s="2">
        <v>0</v>
      </c>
      <c r="AH15" s="2">
        <f t="shared" si="2"/>
        <v>2</v>
      </c>
      <c r="AI15" s="2"/>
      <c r="AJ15" s="2" t="s">
        <v>167</v>
      </c>
      <c r="AK15" s="2">
        <v>1</v>
      </c>
      <c r="AL15" s="2" t="s">
        <v>168</v>
      </c>
      <c r="AM15" s="2">
        <v>0</v>
      </c>
      <c r="AN15" s="2">
        <v>0</v>
      </c>
      <c r="AO15" s="2">
        <v>0</v>
      </c>
      <c r="AP15" s="2">
        <v>1</v>
      </c>
      <c r="AQ15" s="2">
        <v>0</v>
      </c>
      <c r="AR15" s="2" t="s">
        <v>169</v>
      </c>
      <c r="AS15" s="2">
        <v>1</v>
      </c>
      <c r="AT15" s="2">
        <v>0</v>
      </c>
      <c r="AU15" s="2">
        <v>0</v>
      </c>
      <c r="AV15" s="2">
        <v>0</v>
      </c>
      <c r="AW15" s="2">
        <f t="shared" si="3"/>
        <v>1</v>
      </c>
      <c r="AX15" s="2"/>
      <c r="AY15" s="2"/>
      <c r="AZ15" s="2"/>
      <c r="BA15" s="2">
        <v>0</v>
      </c>
      <c r="BB15" s="2"/>
    </row>
    <row r="16" spans="1:54">
      <c r="A16" s="2" t="s">
        <v>170</v>
      </c>
      <c r="B16" s="1" t="s">
        <v>171</v>
      </c>
      <c r="C16" s="2">
        <v>27</v>
      </c>
      <c r="D16" s="2"/>
      <c r="E16" s="2">
        <v>0</v>
      </c>
      <c r="F16" s="2">
        <v>0</v>
      </c>
      <c r="G16" s="2">
        <v>1</v>
      </c>
      <c r="H16" s="2">
        <v>1992</v>
      </c>
      <c r="I16" s="2">
        <v>1994</v>
      </c>
      <c r="J16" s="2"/>
      <c r="K16" s="2">
        <v>1</v>
      </c>
      <c r="L16" s="2">
        <f t="shared" si="0"/>
        <v>3</v>
      </c>
      <c r="M16" s="2">
        <f t="shared" si="1"/>
        <v>2</v>
      </c>
      <c r="N16" s="2">
        <v>1949</v>
      </c>
      <c r="O16" s="2">
        <v>1989</v>
      </c>
      <c r="P16" s="3" t="s">
        <v>172</v>
      </c>
      <c r="Q16" s="2" t="s">
        <v>173</v>
      </c>
      <c r="R16" s="2">
        <v>1</v>
      </c>
      <c r="S16" s="2">
        <v>0</v>
      </c>
      <c r="T16" s="2">
        <v>0</v>
      </c>
      <c r="U16" s="2"/>
      <c r="V16" s="2">
        <v>0</v>
      </c>
      <c r="W16" s="2" t="s">
        <v>140</v>
      </c>
      <c r="X16" s="2">
        <v>0</v>
      </c>
      <c r="Y16" s="2">
        <v>1</v>
      </c>
      <c r="Z16" s="2">
        <v>0</v>
      </c>
      <c r="AA16" s="2">
        <v>0</v>
      </c>
      <c r="AB16" s="2">
        <v>1</v>
      </c>
      <c r="AC16" s="2">
        <v>0</v>
      </c>
      <c r="AD16" s="2">
        <v>1</v>
      </c>
      <c r="AE16" s="2">
        <v>1</v>
      </c>
      <c r="AF16" s="2">
        <v>1994</v>
      </c>
      <c r="AG16" s="2">
        <v>1</v>
      </c>
      <c r="AH16" s="2">
        <f t="shared" si="2"/>
        <v>3</v>
      </c>
      <c r="AI16" s="2">
        <v>1</v>
      </c>
      <c r="AJ16" s="2"/>
      <c r="AK16" s="2"/>
      <c r="AL16" s="2"/>
      <c r="AM16" s="2"/>
      <c r="AN16" s="2"/>
      <c r="AO16" s="2"/>
      <c r="AP16" s="2"/>
      <c r="AQ16" s="2"/>
      <c r="AR16" s="2"/>
      <c r="AS16" s="2"/>
      <c r="AT16" s="2"/>
      <c r="AU16" s="2"/>
      <c r="AV16" s="2"/>
      <c r="AW16" s="2"/>
      <c r="AX16" s="2"/>
      <c r="AY16" s="2"/>
      <c r="AZ16" s="2"/>
      <c r="BA16" s="2"/>
      <c r="BB16" s="2"/>
    </row>
    <row r="17" spans="1:54">
      <c r="A17" s="2" t="s">
        <v>170</v>
      </c>
      <c r="B17" s="1" t="s">
        <v>174</v>
      </c>
      <c r="C17" s="2">
        <v>36</v>
      </c>
      <c r="D17" s="2"/>
      <c r="E17" s="2">
        <v>0</v>
      </c>
      <c r="F17" s="2">
        <v>0</v>
      </c>
      <c r="G17" s="2">
        <v>0</v>
      </c>
      <c r="H17" s="2">
        <v>1995</v>
      </c>
      <c r="I17" s="2">
        <v>1998</v>
      </c>
      <c r="J17" s="2">
        <v>1</v>
      </c>
      <c r="K17" s="2">
        <v>0</v>
      </c>
      <c r="L17" s="2">
        <f t="shared" si="0"/>
        <v>6</v>
      </c>
      <c r="M17" s="2">
        <f t="shared" si="1"/>
        <v>3</v>
      </c>
      <c r="N17" s="2">
        <v>1945</v>
      </c>
      <c r="O17" s="2">
        <v>1989</v>
      </c>
      <c r="P17" s="3" t="s">
        <v>175</v>
      </c>
      <c r="Q17" s="2" t="s">
        <v>173</v>
      </c>
      <c r="R17" s="2">
        <v>1</v>
      </c>
      <c r="S17" s="2">
        <v>0</v>
      </c>
      <c r="T17" s="2">
        <v>0</v>
      </c>
      <c r="U17" s="2"/>
      <c r="V17" s="2">
        <v>0</v>
      </c>
      <c r="W17" s="2" t="s">
        <v>140</v>
      </c>
      <c r="X17" s="2">
        <v>0</v>
      </c>
      <c r="Y17" s="2">
        <v>1</v>
      </c>
      <c r="Z17" s="2">
        <v>0</v>
      </c>
      <c r="AA17" s="2">
        <v>0</v>
      </c>
      <c r="AB17" s="2">
        <v>1</v>
      </c>
      <c r="AC17" s="2">
        <v>0</v>
      </c>
      <c r="AD17" s="2">
        <v>1</v>
      </c>
      <c r="AE17" s="2">
        <v>1</v>
      </c>
      <c r="AF17" s="2">
        <v>1997</v>
      </c>
      <c r="AG17" s="2">
        <v>1</v>
      </c>
      <c r="AH17" s="2">
        <f t="shared" si="2"/>
        <v>3</v>
      </c>
      <c r="AI17" s="2">
        <v>1</v>
      </c>
      <c r="AJ17" s="2" t="s">
        <v>176</v>
      </c>
      <c r="AK17" s="2">
        <v>0</v>
      </c>
      <c r="AL17" s="2" t="s">
        <v>177</v>
      </c>
      <c r="AM17" s="2">
        <v>0</v>
      </c>
      <c r="AN17" s="2">
        <v>0</v>
      </c>
      <c r="AO17" s="2">
        <v>0</v>
      </c>
      <c r="AP17" s="2">
        <v>1</v>
      </c>
      <c r="AQ17" s="2">
        <v>0</v>
      </c>
      <c r="AR17" s="2" t="s">
        <v>178</v>
      </c>
      <c r="AS17" s="2">
        <v>1</v>
      </c>
      <c r="AT17" s="2">
        <v>1</v>
      </c>
      <c r="AU17" s="2">
        <v>0</v>
      </c>
      <c r="AV17" s="2">
        <v>0</v>
      </c>
      <c r="AW17" s="2">
        <f t="shared" ref="AW17:AW46" si="4">SUM(AS17,AT17,AU17,AV17)</f>
        <v>2</v>
      </c>
      <c r="AX17" s="2">
        <v>1</v>
      </c>
      <c r="AY17" s="2" t="s">
        <v>179</v>
      </c>
      <c r="AZ17" s="2" t="s">
        <v>180</v>
      </c>
      <c r="BA17" s="2">
        <v>0</v>
      </c>
      <c r="BB17" s="2" t="s">
        <v>181</v>
      </c>
    </row>
    <row r="18" spans="1:54">
      <c r="A18" s="2" t="s">
        <v>182</v>
      </c>
      <c r="B18" s="1" t="s">
        <v>182</v>
      </c>
      <c r="C18" s="2">
        <v>9</v>
      </c>
      <c r="D18" s="2">
        <v>3</v>
      </c>
      <c r="E18" s="2">
        <v>0</v>
      </c>
      <c r="F18" s="2">
        <v>1</v>
      </c>
      <c r="G18" s="2">
        <v>1</v>
      </c>
      <c r="H18" s="2">
        <v>2003</v>
      </c>
      <c r="I18" s="2">
        <v>2004</v>
      </c>
      <c r="J18" s="2">
        <v>1</v>
      </c>
      <c r="K18" s="2">
        <v>1</v>
      </c>
      <c r="L18" s="2">
        <f t="shared" si="0"/>
        <v>10</v>
      </c>
      <c r="M18" s="2">
        <f t="shared" si="1"/>
        <v>1</v>
      </c>
      <c r="N18" s="2">
        <v>1957</v>
      </c>
      <c r="O18" s="2">
        <v>1993</v>
      </c>
      <c r="P18" s="3" t="s">
        <v>183</v>
      </c>
      <c r="Q18" s="2" t="s">
        <v>184</v>
      </c>
      <c r="R18" s="2">
        <v>1</v>
      </c>
      <c r="S18" s="2">
        <v>0</v>
      </c>
      <c r="T18" s="2">
        <v>0</v>
      </c>
      <c r="U18" s="2"/>
      <c r="V18" s="2">
        <v>0</v>
      </c>
      <c r="W18" s="2" t="s">
        <v>185</v>
      </c>
      <c r="X18" s="2">
        <v>0</v>
      </c>
      <c r="Y18" s="2">
        <v>1</v>
      </c>
      <c r="Z18" s="2">
        <v>0</v>
      </c>
      <c r="AA18" s="2">
        <v>1</v>
      </c>
      <c r="AB18" s="2">
        <v>1</v>
      </c>
      <c r="AC18" s="2">
        <v>1</v>
      </c>
      <c r="AD18" s="2">
        <v>1</v>
      </c>
      <c r="AE18" s="2">
        <v>1</v>
      </c>
      <c r="AF18" s="2">
        <v>2005</v>
      </c>
      <c r="AG18" s="2">
        <v>1</v>
      </c>
      <c r="AH18" s="2">
        <f t="shared" si="2"/>
        <v>4</v>
      </c>
      <c r="AI18" s="2">
        <v>1</v>
      </c>
      <c r="AJ18" s="2" t="s">
        <v>186</v>
      </c>
      <c r="AK18" s="2">
        <v>0</v>
      </c>
      <c r="AL18" s="2" t="s">
        <v>57</v>
      </c>
      <c r="AM18" s="2">
        <v>0</v>
      </c>
      <c r="AN18" s="2">
        <v>0</v>
      </c>
      <c r="AO18" s="2">
        <v>0</v>
      </c>
      <c r="AP18" s="2">
        <v>0</v>
      </c>
      <c r="AQ18" s="2">
        <v>1</v>
      </c>
      <c r="AR18" s="2" t="s">
        <v>187</v>
      </c>
      <c r="AS18" s="2">
        <v>1</v>
      </c>
      <c r="AT18" s="2">
        <v>0</v>
      </c>
      <c r="AU18" s="2">
        <v>1</v>
      </c>
      <c r="AV18" s="2">
        <v>1</v>
      </c>
      <c r="AW18" s="2">
        <f t="shared" si="4"/>
        <v>3</v>
      </c>
      <c r="AX18" s="2">
        <v>1</v>
      </c>
      <c r="AY18" s="2" t="s">
        <v>188</v>
      </c>
      <c r="AZ18" s="2" t="s">
        <v>189</v>
      </c>
      <c r="BA18" s="2">
        <v>0</v>
      </c>
      <c r="BB18" s="2"/>
    </row>
    <row r="19" spans="1:54">
      <c r="A19" s="2" t="s">
        <v>190</v>
      </c>
      <c r="B19" s="1" t="s">
        <v>190</v>
      </c>
      <c r="C19" s="2">
        <v>3</v>
      </c>
      <c r="D19" s="2">
        <v>1</v>
      </c>
      <c r="E19" s="2">
        <v>1</v>
      </c>
      <c r="F19" s="3"/>
      <c r="G19" s="2">
        <v>1</v>
      </c>
      <c r="H19" s="2">
        <v>1997</v>
      </c>
      <c r="I19" s="2">
        <v>1999</v>
      </c>
      <c r="J19" s="2">
        <v>1</v>
      </c>
      <c r="K19" s="2">
        <v>1</v>
      </c>
      <c r="L19" s="2">
        <f t="shared" si="0"/>
        <v>1</v>
      </c>
      <c r="M19" s="2">
        <f t="shared" si="1"/>
        <v>2</v>
      </c>
      <c r="N19" s="2">
        <v>1960</v>
      </c>
      <c r="O19" s="2">
        <v>1996</v>
      </c>
      <c r="P19" s="3" t="s">
        <v>191</v>
      </c>
      <c r="Q19" s="2" t="s">
        <v>192</v>
      </c>
      <c r="R19" s="2">
        <v>0</v>
      </c>
      <c r="S19" s="2">
        <v>1</v>
      </c>
      <c r="T19" s="2">
        <v>1</v>
      </c>
      <c r="U19" s="2"/>
      <c r="V19" s="2">
        <v>0</v>
      </c>
      <c r="W19" s="3" t="s">
        <v>193</v>
      </c>
      <c r="X19" s="2">
        <v>0</v>
      </c>
      <c r="Y19" s="2">
        <v>1</v>
      </c>
      <c r="Z19" s="2">
        <v>1</v>
      </c>
      <c r="AA19" s="2">
        <v>0</v>
      </c>
      <c r="AB19" s="2">
        <v>0</v>
      </c>
      <c r="AC19" s="2">
        <v>0</v>
      </c>
      <c r="AD19" s="2">
        <v>1</v>
      </c>
      <c r="AE19" s="2">
        <v>1</v>
      </c>
      <c r="AF19" s="2">
        <v>1999</v>
      </c>
      <c r="AG19" s="2">
        <v>1</v>
      </c>
      <c r="AH19" s="2">
        <f t="shared" si="2"/>
        <v>3</v>
      </c>
      <c r="AI19" s="2">
        <v>1</v>
      </c>
      <c r="AJ19" s="2" t="s">
        <v>194</v>
      </c>
      <c r="AK19" s="2">
        <v>0</v>
      </c>
      <c r="AL19" s="2" t="s">
        <v>195</v>
      </c>
      <c r="AM19" s="2">
        <v>0</v>
      </c>
      <c r="AN19" s="2">
        <v>1</v>
      </c>
      <c r="AO19" s="2">
        <v>1</v>
      </c>
      <c r="AP19" s="2">
        <v>0</v>
      </c>
      <c r="AQ19" s="2">
        <v>0</v>
      </c>
      <c r="AR19" s="2" t="s">
        <v>196</v>
      </c>
      <c r="AS19" s="2">
        <v>1</v>
      </c>
      <c r="AT19" s="2">
        <v>1</v>
      </c>
      <c r="AU19" s="2">
        <v>1</v>
      </c>
      <c r="AV19" s="2">
        <v>0</v>
      </c>
      <c r="AW19" s="2">
        <f t="shared" si="4"/>
        <v>3</v>
      </c>
      <c r="AX19" s="2">
        <v>1</v>
      </c>
      <c r="AY19" s="2" t="s">
        <v>109</v>
      </c>
      <c r="AZ19" s="2" t="s">
        <v>160</v>
      </c>
      <c r="BA19" s="2">
        <v>1</v>
      </c>
      <c r="BB19" s="2" t="s">
        <v>197</v>
      </c>
    </row>
    <row r="20" spans="1:54">
      <c r="A20" s="2" t="s">
        <v>198</v>
      </c>
      <c r="B20" s="1" t="s">
        <v>198</v>
      </c>
      <c r="C20" s="2">
        <v>7</v>
      </c>
      <c r="D20" s="2">
        <v>2</v>
      </c>
      <c r="E20" s="2">
        <v>3</v>
      </c>
      <c r="F20" s="2">
        <v>0</v>
      </c>
      <c r="G20" s="2">
        <v>1</v>
      </c>
      <c r="H20" s="2">
        <v>1995</v>
      </c>
      <c r="I20" s="2">
        <v>1996</v>
      </c>
      <c r="J20" s="2">
        <v>1</v>
      </c>
      <c r="K20" s="2">
        <v>1</v>
      </c>
      <c r="L20" s="2">
        <f t="shared" si="0"/>
        <v>1</v>
      </c>
      <c r="M20" s="2">
        <f t="shared" si="1"/>
        <v>1</v>
      </c>
      <c r="N20" s="2">
        <v>1991</v>
      </c>
      <c r="O20" s="2">
        <v>1994</v>
      </c>
      <c r="P20" s="3" t="s">
        <v>199</v>
      </c>
      <c r="Q20" s="2" t="s">
        <v>200</v>
      </c>
      <c r="R20" s="2">
        <v>1</v>
      </c>
      <c r="S20" s="2">
        <v>0</v>
      </c>
      <c r="T20" s="2">
        <v>0</v>
      </c>
      <c r="U20" s="2"/>
      <c r="V20" s="2">
        <v>0</v>
      </c>
      <c r="W20" s="2" t="s">
        <v>201</v>
      </c>
      <c r="X20" s="2">
        <v>0</v>
      </c>
      <c r="Y20" s="2">
        <v>1</v>
      </c>
      <c r="Z20" s="2">
        <v>0</v>
      </c>
      <c r="AA20" s="2">
        <v>0</v>
      </c>
      <c r="AB20" s="2">
        <v>0</v>
      </c>
      <c r="AC20" s="2">
        <v>0</v>
      </c>
      <c r="AD20" s="2">
        <v>1</v>
      </c>
      <c r="AE20" s="2">
        <v>1</v>
      </c>
      <c r="AF20" s="2">
        <v>1996</v>
      </c>
      <c r="AG20" s="2">
        <v>1</v>
      </c>
      <c r="AH20" s="2">
        <f t="shared" si="2"/>
        <v>3</v>
      </c>
      <c r="AI20" s="2">
        <v>0</v>
      </c>
      <c r="AJ20" s="5" t="s">
        <v>202</v>
      </c>
      <c r="AK20" s="2">
        <v>0</v>
      </c>
      <c r="AL20" s="2" t="s">
        <v>203</v>
      </c>
      <c r="AM20" s="2">
        <v>0</v>
      </c>
      <c r="AN20" s="2">
        <v>0</v>
      </c>
      <c r="AO20" s="2">
        <v>0</v>
      </c>
      <c r="AP20" s="2">
        <v>0</v>
      </c>
      <c r="AQ20" s="2">
        <v>1</v>
      </c>
      <c r="AR20" s="2" t="s">
        <v>204</v>
      </c>
      <c r="AS20" s="2">
        <v>1</v>
      </c>
      <c r="AT20" s="2">
        <v>1</v>
      </c>
      <c r="AU20" s="2">
        <v>0</v>
      </c>
      <c r="AV20" s="2">
        <v>0</v>
      </c>
      <c r="AW20" s="2">
        <f t="shared" si="4"/>
        <v>2</v>
      </c>
      <c r="AX20" s="2">
        <v>1</v>
      </c>
      <c r="AY20" s="2" t="s">
        <v>205</v>
      </c>
      <c r="AZ20" s="2" t="s">
        <v>109</v>
      </c>
      <c r="BA20" s="2">
        <v>1</v>
      </c>
      <c r="BB20" s="2" t="s">
        <v>206</v>
      </c>
    </row>
    <row r="21" spans="1:54">
      <c r="A21" s="2" t="s">
        <v>207</v>
      </c>
      <c r="B21" s="1" t="s">
        <v>208</v>
      </c>
      <c r="C21" s="2">
        <v>1</v>
      </c>
      <c r="D21" s="2">
        <v>0</v>
      </c>
      <c r="E21" s="2">
        <v>0</v>
      </c>
      <c r="F21" s="2">
        <v>0</v>
      </c>
      <c r="G21" s="2">
        <v>0</v>
      </c>
      <c r="H21" s="2">
        <v>1993</v>
      </c>
      <c r="I21" s="2">
        <v>1994</v>
      </c>
      <c r="J21" s="2">
        <v>0</v>
      </c>
      <c r="K21" s="2">
        <v>1</v>
      </c>
      <c r="L21" s="2">
        <f t="shared" si="0"/>
        <v>0</v>
      </c>
      <c r="M21" s="2">
        <f t="shared" si="1"/>
        <v>1</v>
      </c>
      <c r="N21" s="2">
        <v>1980</v>
      </c>
      <c r="O21" s="2">
        <v>1993</v>
      </c>
      <c r="P21" s="3" t="s">
        <v>209</v>
      </c>
      <c r="Q21" s="2" t="s">
        <v>210</v>
      </c>
      <c r="R21" s="2">
        <v>1</v>
      </c>
      <c r="S21" s="2">
        <v>0</v>
      </c>
      <c r="T21" s="2">
        <v>0</v>
      </c>
      <c r="U21" s="2"/>
      <c r="V21" s="2">
        <v>0</v>
      </c>
      <c r="W21" s="2" t="s">
        <v>211</v>
      </c>
      <c r="X21" s="2">
        <v>0</v>
      </c>
      <c r="Y21" s="2">
        <v>1</v>
      </c>
      <c r="Z21" s="2">
        <v>0</v>
      </c>
      <c r="AA21" s="2">
        <v>0</v>
      </c>
      <c r="AB21" s="2">
        <v>0</v>
      </c>
      <c r="AC21" s="2">
        <v>0</v>
      </c>
      <c r="AD21" s="2">
        <v>1</v>
      </c>
      <c r="AE21" s="2">
        <v>1</v>
      </c>
      <c r="AF21" s="2">
        <v>1993</v>
      </c>
      <c r="AG21" s="2">
        <v>1</v>
      </c>
      <c r="AH21" s="2">
        <f t="shared" si="2"/>
        <v>3</v>
      </c>
      <c r="AI21" s="2">
        <v>1</v>
      </c>
      <c r="AJ21" s="2" t="s">
        <v>212</v>
      </c>
      <c r="AK21" s="2">
        <v>1</v>
      </c>
      <c r="AL21" s="2" t="s">
        <v>213</v>
      </c>
      <c r="AM21" s="2">
        <v>0</v>
      </c>
      <c r="AN21" s="2">
        <v>0</v>
      </c>
      <c r="AO21" s="2">
        <v>0</v>
      </c>
      <c r="AP21" s="2">
        <v>0</v>
      </c>
      <c r="AQ21" s="2">
        <v>1</v>
      </c>
      <c r="AR21" s="2" t="s">
        <v>214</v>
      </c>
      <c r="AS21" s="2">
        <v>1</v>
      </c>
      <c r="AT21" s="2">
        <v>1</v>
      </c>
      <c r="AU21" s="2">
        <v>0</v>
      </c>
      <c r="AV21" s="2">
        <v>0</v>
      </c>
      <c r="AW21" s="2">
        <f t="shared" si="4"/>
        <v>2</v>
      </c>
      <c r="AX21" s="2">
        <v>1</v>
      </c>
      <c r="AY21" s="2" t="s">
        <v>215</v>
      </c>
      <c r="AZ21" s="2" t="s">
        <v>216</v>
      </c>
      <c r="BA21" s="2">
        <v>1</v>
      </c>
      <c r="BB21" s="2" t="s">
        <v>217</v>
      </c>
    </row>
    <row r="22" spans="1:54">
      <c r="A22" s="2" t="s">
        <v>218</v>
      </c>
      <c r="B22" s="1" t="s">
        <v>219</v>
      </c>
      <c r="C22" s="2">
        <v>5</v>
      </c>
      <c r="D22" s="2">
        <v>2</v>
      </c>
      <c r="E22" s="2">
        <v>3</v>
      </c>
      <c r="F22" s="2">
        <v>0</v>
      </c>
      <c r="G22" s="2">
        <v>0</v>
      </c>
      <c r="H22" s="2">
        <v>2010</v>
      </c>
      <c r="I22" s="2">
        <v>2011</v>
      </c>
      <c r="J22" s="2">
        <v>1</v>
      </c>
      <c r="K22" s="2">
        <v>0</v>
      </c>
      <c r="L22" s="2">
        <f t="shared" si="0"/>
        <v>1</v>
      </c>
      <c r="M22" s="2">
        <f t="shared" si="1"/>
        <v>1</v>
      </c>
      <c r="N22" s="2"/>
      <c r="O22" s="2">
        <v>2009</v>
      </c>
      <c r="P22" s="3" t="s">
        <v>220</v>
      </c>
      <c r="Q22" s="2" t="s">
        <v>221</v>
      </c>
      <c r="R22" s="2">
        <v>1</v>
      </c>
      <c r="S22" s="2">
        <v>0</v>
      </c>
      <c r="T22" s="2">
        <v>0</v>
      </c>
      <c r="U22" s="2"/>
      <c r="V22" s="2">
        <v>0</v>
      </c>
      <c r="W22" s="2" t="s">
        <v>222</v>
      </c>
      <c r="X22" s="2">
        <v>0</v>
      </c>
      <c r="Y22" s="2">
        <v>0</v>
      </c>
      <c r="Z22" s="2">
        <v>1</v>
      </c>
      <c r="AA22" s="2">
        <v>1</v>
      </c>
      <c r="AB22" s="2">
        <v>1</v>
      </c>
      <c r="AC22" s="2">
        <v>0</v>
      </c>
      <c r="AD22" s="2">
        <v>0</v>
      </c>
      <c r="AE22" s="2">
        <v>0</v>
      </c>
      <c r="AF22" s="2">
        <v>2011</v>
      </c>
      <c r="AG22" s="2">
        <v>0</v>
      </c>
      <c r="AH22" s="2">
        <f t="shared" si="2"/>
        <v>0</v>
      </c>
      <c r="AI22" s="2">
        <v>0</v>
      </c>
      <c r="AJ22" s="2" t="s">
        <v>223</v>
      </c>
      <c r="AK22" s="2">
        <v>0</v>
      </c>
      <c r="AL22" s="2" t="s">
        <v>224</v>
      </c>
      <c r="AM22" s="2">
        <v>0</v>
      </c>
      <c r="AN22" s="2">
        <v>0</v>
      </c>
      <c r="AO22" s="2">
        <v>0</v>
      </c>
      <c r="AP22" s="2">
        <v>0</v>
      </c>
      <c r="AQ22" s="2">
        <v>1</v>
      </c>
      <c r="AR22" s="2" t="s">
        <v>225</v>
      </c>
      <c r="AS22" s="2">
        <v>1</v>
      </c>
      <c r="AT22" s="2">
        <v>0</v>
      </c>
      <c r="AU22" s="2">
        <v>0</v>
      </c>
      <c r="AV22" s="2">
        <v>0</v>
      </c>
      <c r="AW22" s="2">
        <f t="shared" si="4"/>
        <v>1</v>
      </c>
      <c r="AX22" s="2">
        <v>0</v>
      </c>
      <c r="AY22" s="2"/>
      <c r="AZ22" s="2"/>
      <c r="BA22" s="2">
        <v>0</v>
      </c>
      <c r="BB22" s="2" t="s">
        <v>226</v>
      </c>
    </row>
    <row r="23" spans="1:54">
      <c r="A23" s="2" t="s">
        <v>227</v>
      </c>
      <c r="B23" s="1" t="s">
        <v>227</v>
      </c>
      <c r="C23" s="2">
        <v>7</v>
      </c>
      <c r="D23" s="2">
        <v>3</v>
      </c>
      <c r="E23" s="2">
        <v>3</v>
      </c>
      <c r="F23" s="3">
        <v>1</v>
      </c>
      <c r="G23" s="2">
        <v>0</v>
      </c>
      <c r="H23" s="2">
        <v>2009</v>
      </c>
      <c r="I23" s="2">
        <v>2012</v>
      </c>
      <c r="J23" s="2">
        <v>1</v>
      </c>
      <c r="K23" s="2">
        <v>1</v>
      </c>
      <c r="L23" s="2">
        <f t="shared" si="0"/>
        <v>1</v>
      </c>
      <c r="M23" s="2">
        <f t="shared" si="1"/>
        <v>3</v>
      </c>
      <c r="N23" s="2">
        <v>1963</v>
      </c>
      <c r="O23" s="2">
        <v>2008</v>
      </c>
      <c r="P23" s="3" t="s">
        <v>228</v>
      </c>
      <c r="Q23" s="2" t="s">
        <v>229</v>
      </c>
      <c r="R23" s="2">
        <v>0</v>
      </c>
      <c r="S23" s="2">
        <v>1</v>
      </c>
      <c r="T23" s="2">
        <v>0</v>
      </c>
      <c r="U23" s="2"/>
      <c r="V23" s="2">
        <v>0</v>
      </c>
      <c r="W23" s="3" t="s">
        <v>230</v>
      </c>
      <c r="X23" s="2">
        <v>0</v>
      </c>
      <c r="Y23" s="2">
        <v>1</v>
      </c>
      <c r="Z23" s="2">
        <v>0</v>
      </c>
      <c r="AA23" s="2">
        <v>1</v>
      </c>
      <c r="AB23" s="2">
        <v>1</v>
      </c>
      <c r="AC23" s="2">
        <v>0</v>
      </c>
      <c r="AD23" s="2">
        <v>0</v>
      </c>
      <c r="AE23" s="2">
        <v>0</v>
      </c>
      <c r="AF23" s="2"/>
      <c r="AG23" s="2">
        <v>0</v>
      </c>
      <c r="AH23" s="2">
        <f t="shared" si="2"/>
        <v>0</v>
      </c>
      <c r="AI23" s="2">
        <v>0</v>
      </c>
      <c r="AJ23" s="2" t="s">
        <v>231</v>
      </c>
      <c r="AK23" s="2">
        <v>0</v>
      </c>
      <c r="AL23" s="2" t="s">
        <v>232</v>
      </c>
      <c r="AM23" s="2">
        <v>0</v>
      </c>
      <c r="AN23" s="2">
        <v>0</v>
      </c>
      <c r="AO23" s="2">
        <v>0</v>
      </c>
      <c r="AP23" s="2">
        <v>1</v>
      </c>
      <c r="AQ23" s="2">
        <v>0</v>
      </c>
      <c r="AR23" s="2" t="s">
        <v>233</v>
      </c>
      <c r="AS23" s="2">
        <v>1</v>
      </c>
      <c r="AT23" s="2">
        <v>1</v>
      </c>
      <c r="AU23" s="2">
        <v>0</v>
      </c>
      <c r="AV23" s="2">
        <v>1</v>
      </c>
      <c r="AW23" s="2">
        <f t="shared" si="4"/>
        <v>3</v>
      </c>
      <c r="AX23" s="2">
        <v>0</v>
      </c>
      <c r="AY23" s="2"/>
      <c r="AZ23" s="2"/>
      <c r="BA23" s="2">
        <v>1</v>
      </c>
      <c r="BB23" s="2" t="s">
        <v>234</v>
      </c>
    </row>
    <row r="24" spans="1:54">
      <c r="A24" s="2" t="s">
        <v>235</v>
      </c>
      <c r="B24" s="1" t="s">
        <v>235</v>
      </c>
      <c r="C24" s="2">
        <v>9</v>
      </c>
      <c r="D24" s="2">
        <v>4</v>
      </c>
      <c r="E24" s="2">
        <v>0</v>
      </c>
      <c r="F24" s="2">
        <v>1</v>
      </c>
      <c r="G24" s="2">
        <v>1</v>
      </c>
      <c r="H24" s="2">
        <v>2006</v>
      </c>
      <c r="I24" s="2">
        <v>2009</v>
      </c>
      <c r="J24" s="2">
        <v>1</v>
      </c>
      <c r="K24" s="2">
        <v>1</v>
      </c>
      <c r="L24" s="2">
        <f t="shared" si="0"/>
        <v>3</v>
      </c>
      <c r="M24" s="2">
        <f t="shared" si="1"/>
        <v>3</v>
      </c>
      <c r="N24" s="2">
        <v>1979</v>
      </c>
      <c r="O24" s="2">
        <v>2003</v>
      </c>
      <c r="P24" s="3" t="s">
        <v>236</v>
      </c>
      <c r="Q24" s="2" t="s">
        <v>237</v>
      </c>
      <c r="R24" s="2">
        <v>1</v>
      </c>
      <c r="S24" s="2">
        <v>0</v>
      </c>
      <c r="T24" s="2">
        <v>0</v>
      </c>
      <c r="U24" s="2"/>
      <c r="V24" s="2">
        <v>0</v>
      </c>
      <c r="W24" s="2" t="s">
        <v>155</v>
      </c>
      <c r="X24" s="2">
        <v>1</v>
      </c>
      <c r="Y24" s="2">
        <v>0</v>
      </c>
      <c r="Z24" s="2">
        <v>0</v>
      </c>
      <c r="AA24" s="2">
        <v>1</v>
      </c>
      <c r="AB24" s="2">
        <v>1</v>
      </c>
      <c r="AC24" s="2">
        <v>1</v>
      </c>
      <c r="AD24" s="2">
        <v>1</v>
      </c>
      <c r="AE24" s="2">
        <v>1</v>
      </c>
      <c r="AF24" s="2">
        <v>2009</v>
      </c>
      <c r="AG24" s="2">
        <v>1</v>
      </c>
      <c r="AH24" s="2">
        <f t="shared" si="2"/>
        <v>4</v>
      </c>
      <c r="AI24" s="2">
        <v>1</v>
      </c>
      <c r="AJ24" s="2" t="s">
        <v>238</v>
      </c>
      <c r="AK24" s="2">
        <v>0</v>
      </c>
      <c r="AL24" s="2" t="s">
        <v>131</v>
      </c>
      <c r="AM24" s="2">
        <v>0</v>
      </c>
      <c r="AN24" s="2">
        <v>1</v>
      </c>
      <c r="AO24" s="2">
        <v>0</v>
      </c>
      <c r="AP24" s="2">
        <v>1</v>
      </c>
      <c r="AQ24" s="2">
        <v>0</v>
      </c>
      <c r="AR24" s="2" t="s">
        <v>239</v>
      </c>
      <c r="AS24" s="2">
        <v>1</v>
      </c>
      <c r="AT24" s="2">
        <v>1</v>
      </c>
      <c r="AU24" s="2">
        <v>0</v>
      </c>
      <c r="AV24" s="2">
        <v>0</v>
      </c>
      <c r="AW24" s="2">
        <f t="shared" si="4"/>
        <v>2</v>
      </c>
      <c r="AX24" s="2">
        <v>1</v>
      </c>
      <c r="AY24" s="2" t="s">
        <v>205</v>
      </c>
      <c r="AZ24" s="2" t="s">
        <v>160</v>
      </c>
      <c r="BA24" s="2">
        <v>1</v>
      </c>
      <c r="BB24" s="2" t="s">
        <v>240</v>
      </c>
    </row>
    <row r="25" spans="1:54">
      <c r="A25" s="2" t="s">
        <v>241</v>
      </c>
      <c r="B25" s="1" t="s">
        <v>241</v>
      </c>
      <c r="C25" s="2">
        <v>5</v>
      </c>
      <c r="D25" s="2">
        <v>1</v>
      </c>
      <c r="E25" s="2">
        <v>1</v>
      </c>
      <c r="F25" s="2">
        <v>0</v>
      </c>
      <c r="G25" s="2">
        <v>0</v>
      </c>
      <c r="H25" s="2">
        <v>2009</v>
      </c>
      <c r="I25" s="2">
        <v>2012</v>
      </c>
      <c r="J25" s="2">
        <v>1</v>
      </c>
      <c r="K25" s="2">
        <v>1</v>
      </c>
      <c r="L25" s="2">
        <f>O25-N25</f>
        <v>1</v>
      </c>
      <c r="M25" s="2">
        <f t="shared" si="1"/>
        <v>3</v>
      </c>
      <c r="N25" s="2">
        <v>2008</v>
      </c>
      <c r="O25" s="2">
        <v>2009</v>
      </c>
      <c r="P25" s="3" t="s">
        <v>242</v>
      </c>
      <c r="Q25" s="2" t="s">
        <v>243</v>
      </c>
      <c r="R25" s="2">
        <v>1</v>
      </c>
      <c r="S25" s="2">
        <v>0</v>
      </c>
      <c r="T25" s="2">
        <v>0</v>
      </c>
      <c r="U25" s="2"/>
      <c r="V25" s="2">
        <v>0</v>
      </c>
      <c r="W25" s="2" t="s">
        <v>244</v>
      </c>
      <c r="X25" s="2">
        <v>0</v>
      </c>
      <c r="Y25" s="2">
        <v>0</v>
      </c>
      <c r="Z25" s="2">
        <v>0</v>
      </c>
      <c r="AA25" s="2">
        <v>0</v>
      </c>
      <c r="AB25" s="2">
        <v>0</v>
      </c>
      <c r="AC25" s="2">
        <v>0</v>
      </c>
      <c r="AD25" s="2">
        <v>1</v>
      </c>
      <c r="AE25" s="2">
        <v>1</v>
      </c>
      <c r="AF25" s="2">
        <v>2011</v>
      </c>
      <c r="AG25" s="2">
        <v>1</v>
      </c>
      <c r="AH25" s="2">
        <f t="shared" si="2"/>
        <v>3</v>
      </c>
      <c r="AI25" s="2">
        <v>0</v>
      </c>
      <c r="AJ25" s="2" t="s">
        <v>245</v>
      </c>
      <c r="AK25" s="2">
        <v>0</v>
      </c>
      <c r="AL25" s="2" t="s">
        <v>246</v>
      </c>
      <c r="AM25" s="2">
        <v>0</v>
      </c>
      <c r="AN25" s="2">
        <v>0</v>
      </c>
      <c r="AO25" s="2">
        <v>0</v>
      </c>
      <c r="AP25" s="2">
        <v>1</v>
      </c>
      <c r="AQ25" s="2">
        <v>0</v>
      </c>
      <c r="AR25" s="2" t="s">
        <v>247</v>
      </c>
      <c r="AS25" s="2">
        <v>1</v>
      </c>
      <c r="AT25" s="2">
        <v>0</v>
      </c>
      <c r="AU25" s="2">
        <v>0</v>
      </c>
      <c r="AV25" s="2">
        <v>0</v>
      </c>
      <c r="AW25" s="2">
        <f t="shared" si="4"/>
        <v>1</v>
      </c>
      <c r="AX25" s="2">
        <v>0</v>
      </c>
      <c r="AY25" s="2"/>
      <c r="AZ25" s="2"/>
      <c r="BA25" s="2">
        <v>0</v>
      </c>
      <c r="BB25" s="2" t="s">
        <v>248</v>
      </c>
    </row>
    <row r="26" spans="1:54">
      <c r="A26" s="2" t="s">
        <v>249</v>
      </c>
      <c r="B26" s="1" t="s">
        <v>249</v>
      </c>
      <c r="C26" s="2">
        <v>16</v>
      </c>
      <c r="D26" s="2">
        <v>1</v>
      </c>
      <c r="E26" s="2">
        <v>0</v>
      </c>
      <c r="F26" s="2">
        <v>1</v>
      </c>
      <c r="G26" s="2">
        <v>1</v>
      </c>
      <c r="H26" s="2">
        <v>2004</v>
      </c>
      <c r="I26" s="2">
        <v>2005</v>
      </c>
      <c r="J26" s="2">
        <v>1</v>
      </c>
      <c r="K26" s="2">
        <v>1</v>
      </c>
      <c r="L26" s="2">
        <f t="shared" ref="L26:L32" si="5">H26-O26</f>
        <v>5</v>
      </c>
      <c r="M26" s="2">
        <f t="shared" si="1"/>
        <v>1</v>
      </c>
      <c r="N26" s="2">
        <v>1956</v>
      </c>
      <c r="O26" s="2">
        <v>1999</v>
      </c>
      <c r="P26" s="3" t="s">
        <v>250</v>
      </c>
      <c r="Q26" s="2" t="s">
        <v>251</v>
      </c>
      <c r="R26" s="2">
        <v>0</v>
      </c>
      <c r="S26" s="2">
        <v>1</v>
      </c>
      <c r="T26" s="2">
        <v>0</v>
      </c>
      <c r="U26" s="2"/>
      <c r="V26" s="2">
        <v>0</v>
      </c>
      <c r="W26" s="2" t="s">
        <v>252</v>
      </c>
      <c r="X26" s="2">
        <v>0</v>
      </c>
      <c r="Y26" s="2">
        <v>1</v>
      </c>
      <c r="Z26" s="2">
        <v>0</v>
      </c>
      <c r="AA26" s="2">
        <v>0</v>
      </c>
      <c r="AB26" s="2">
        <v>0</v>
      </c>
      <c r="AC26" s="2">
        <v>0</v>
      </c>
      <c r="AD26" s="2">
        <v>1</v>
      </c>
      <c r="AE26" s="2">
        <v>1</v>
      </c>
      <c r="AF26" s="2">
        <v>2005</v>
      </c>
      <c r="AG26" s="2">
        <v>1</v>
      </c>
      <c r="AH26" s="2">
        <f t="shared" si="2"/>
        <v>3</v>
      </c>
      <c r="AI26" s="2">
        <v>1</v>
      </c>
      <c r="AJ26" s="2" t="s">
        <v>253</v>
      </c>
      <c r="AK26" s="2">
        <v>0</v>
      </c>
      <c r="AL26" s="2" t="s">
        <v>254</v>
      </c>
      <c r="AM26" s="2">
        <v>0</v>
      </c>
      <c r="AN26" s="2">
        <v>0</v>
      </c>
      <c r="AO26" s="2">
        <v>0</v>
      </c>
      <c r="AP26" s="2">
        <v>0</v>
      </c>
      <c r="AQ26" s="2">
        <v>1</v>
      </c>
      <c r="AR26" s="2" t="s">
        <v>255</v>
      </c>
      <c r="AS26" s="2">
        <v>1</v>
      </c>
      <c r="AT26" s="2">
        <v>0</v>
      </c>
      <c r="AU26" s="2">
        <v>1</v>
      </c>
      <c r="AV26" s="2">
        <v>0</v>
      </c>
      <c r="AW26" s="2">
        <f t="shared" si="4"/>
        <v>2</v>
      </c>
      <c r="AX26" s="2">
        <v>1</v>
      </c>
      <c r="AY26" s="2" t="s">
        <v>160</v>
      </c>
      <c r="AZ26" s="2" t="s">
        <v>109</v>
      </c>
      <c r="BA26" s="2">
        <v>0</v>
      </c>
      <c r="BB26" s="2" t="s">
        <v>256</v>
      </c>
    </row>
    <row r="27" spans="1:54">
      <c r="A27" s="2" t="s">
        <v>257</v>
      </c>
      <c r="B27" s="1" t="s">
        <v>258</v>
      </c>
      <c r="C27" s="2">
        <v>4</v>
      </c>
      <c r="D27" s="2"/>
      <c r="E27" s="2">
        <v>0</v>
      </c>
      <c r="F27" s="2">
        <v>1</v>
      </c>
      <c r="G27" s="2">
        <v>1</v>
      </c>
      <c r="H27" s="2">
        <v>1990</v>
      </c>
      <c r="I27" s="2">
        <v>1991</v>
      </c>
      <c r="J27" s="2">
        <v>0</v>
      </c>
      <c r="K27" s="2">
        <v>1</v>
      </c>
      <c r="L27" s="2">
        <f t="shared" si="5"/>
        <v>0</v>
      </c>
      <c r="M27" s="2">
        <f t="shared" si="1"/>
        <v>1</v>
      </c>
      <c r="N27" s="2">
        <v>1961</v>
      </c>
      <c r="O27" s="2">
        <v>1990</v>
      </c>
      <c r="P27" s="3" t="s">
        <v>259</v>
      </c>
      <c r="Q27" s="2" t="s">
        <v>260</v>
      </c>
      <c r="R27" s="2">
        <v>1</v>
      </c>
      <c r="S27" s="2">
        <v>0</v>
      </c>
      <c r="T27" s="2">
        <v>0</v>
      </c>
      <c r="U27" s="2"/>
      <c r="V27" s="2">
        <v>0</v>
      </c>
      <c r="W27" s="2" t="s">
        <v>261</v>
      </c>
      <c r="X27" s="2">
        <v>0</v>
      </c>
      <c r="Y27" s="2">
        <v>1</v>
      </c>
      <c r="Z27" s="2">
        <v>0</v>
      </c>
      <c r="AA27" s="2">
        <v>1</v>
      </c>
      <c r="AB27" s="2">
        <v>1</v>
      </c>
      <c r="AC27" s="2">
        <v>0</v>
      </c>
      <c r="AD27" s="2">
        <v>1</v>
      </c>
      <c r="AE27" s="2">
        <v>1</v>
      </c>
      <c r="AF27" s="2">
        <v>1994</v>
      </c>
      <c r="AG27" s="2">
        <v>0</v>
      </c>
      <c r="AH27" s="2">
        <f t="shared" si="2"/>
        <v>2</v>
      </c>
      <c r="AI27" s="2">
        <v>1</v>
      </c>
      <c r="AJ27" s="2" t="s">
        <v>262</v>
      </c>
      <c r="AK27" s="2">
        <v>1</v>
      </c>
      <c r="AL27" s="2" t="s">
        <v>203</v>
      </c>
      <c r="AM27" s="2">
        <v>0</v>
      </c>
      <c r="AN27" s="2">
        <v>0</v>
      </c>
      <c r="AO27" s="2">
        <v>0</v>
      </c>
      <c r="AP27" s="2">
        <v>0</v>
      </c>
      <c r="AQ27" s="2">
        <v>1</v>
      </c>
      <c r="AR27" s="2" t="s">
        <v>263</v>
      </c>
      <c r="AS27" s="2">
        <v>1</v>
      </c>
      <c r="AT27" s="2">
        <v>0</v>
      </c>
      <c r="AU27" s="2">
        <v>0</v>
      </c>
      <c r="AV27" s="2">
        <v>0</v>
      </c>
      <c r="AW27" s="2">
        <f t="shared" si="4"/>
        <v>1</v>
      </c>
      <c r="AX27" s="2">
        <v>0</v>
      </c>
      <c r="AY27" s="2"/>
      <c r="AZ27" s="2"/>
      <c r="BA27" s="2">
        <v>0</v>
      </c>
      <c r="BB27" s="2"/>
    </row>
    <row r="28" spans="1:54">
      <c r="A28" s="2" t="s">
        <v>264</v>
      </c>
      <c r="B28" s="1" t="s">
        <v>264</v>
      </c>
      <c r="C28" s="2">
        <v>8</v>
      </c>
      <c r="D28" s="2">
        <v>2</v>
      </c>
      <c r="E28" s="2">
        <v>0</v>
      </c>
      <c r="F28" s="2">
        <v>1</v>
      </c>
      <c r="G28" s="2">
        <v>1</v>
      </c>
      <c r="H28" s="2">
        <v>1999</v>
      </c>
      <c r="I28" s="2">
        <v>2002</v>
      </c>
      <c r="J28" s="2">
        <v>1</v>
      </c>
      <c r="K28" s="2">
        <v>1</v>
      </c>
      <c r="L28" s="2">
        <f t="shared" si="5"/>
        <v>0</v>
      </c>
      <c r="M28" s="2">
        <f t="shared" si="1"/>
        <v>3</v>
      </c>
      <c r="N28" s="2">
        <v>1966</v>
      </c>
      <c r="O28" s="2">
        <v>1999</v>
      </c>
      <c r="P28" s="3" t="s">
        <v>265</v>
      </c>
      <c r="Q28" s="2" t="s">
        <v>266</v>
      </c>
      <c r="R28" s="2">
        <v>1</v>
      </c>
      <c r="S28" s="2">
        <v>0</v>
      </c>
      <c r="T28" s="2">
        <v>0</v>
      </c>
      <c r="U28" s="2"/>
      <c r="V28" s="2">
        <v>0</v>
      </c>
      <c r="W28" s="2" t="s">
        <v>252</v>
      </c>
      <c r="X28" s="2">
        <v>0</v>
      </c>
      <c r="Y28" s="2">
        <v>1</v>
      </c>
      <c r="Z28" s="2">
        <v>0</v>
      </c>
      <c r="AA28" s="2">
        <v>1</v>
      </c>
      <c r="AB28" s="2">
        <v>1</v>
      </c>
      <c r="AC28" s="2">
        <v>1</v>
      </c>
      <c r="AD28" s="2">
        <v>1</v>
      </c>
      <c r="AE28" s="2">
        <v>0</v>
      </c>
      <c r="AF28" s="2"/>
      <c r="AG28" s="2">
        <v>1</v>
      </c>
      <c r="AH28" s="2">
        <f t="shared" si="2"/>
        <v>3</v>
      </c>
      <c r="AI28" s="2">
        <v>1</v>
      </c>
      <c r="AJ28" s="2" t="s">
        <v>267</v>
      </c>
      <c r="AK28" s="2">
        <v>0</v>
      </c>
      <c r="AL28" s="2" t="s">
        <v>268</v>
      </c>
      <c r="AM28" s="2">
        <v>0</v>
      </c>
      <c r="AN28" s="2">
        <v>0</v>
      </c>
      <c r="AO28" s="2">
        <v>0</v>
      </c>
      <c r="AP28" s="2">
        <v>1</v>
      </c>
      <c r="AQ28" s="2">
        <v>1</v>
      </c>
      <c r="AR28" s="2" t="s">
        <v>269</v>
      </c>
      <c r="AS28" s="2">
        <v>1</v>
      </c>
      <c r="AT28" s="2">
        <v>1</v>
      </c>
      <c r="AU28" s="2">
        <v>0</v>
      </c>
      <c r="AV28" s="2">
        <v>0</v>
      </c>
      <c r="AW28" s="2">
        <f t="shared" si="4"/>
        <v>2</v>
      </c>
      <c r="AX28" s="2">
        <v>1</v>
      </c>
      <c r="AY28" s="2" t="s">
        <v>160</v>
      </c>
      <c r="AZ28" s="2" t="s">
        <v>109</v>
      </c>
      <c r="BA28" s="2">
        <v>0</v>
      </c>
      <c r="BB28" s="2" t="s">
        <v>270</v>
      </c>
    </row>
    <row r="29" spans="1:54">
      <c r="A29" s="2" t="s">
        <v>271</v>
      </c>
      <c r="B29" s="1" t="s">
        <v>271</v>
      </c>
      <c r="C29" s="2">
        <v>7</v>
      </c>
      <c r="D29" s="2">
        <v>2</v>
      </c>
      <c r="E29" s="2">
        <v>0</v>
      </c>
      <c r="F29" s="2">
        <v>1</v>
      </c>
      <c r="G29" s="2">
        <v>1</v>
      </c>
      <c r="H29" s="2">
        <v>2001</v>
      </c>
      <c r="I29" s="2">
        <v>2002</v>
      </c>
      <c r="J29" s="2">
        <v>1</v>
      </c>
      <c r="K29" s="2">
        <v>1</v>
      </c>
      <c r="L29" s="2">
        <f t="shared" si="5"/>
        <v>12</v>
      </c>
      <c r="M29" s="2">
        <f t="shared" si="1"/>
        <v>1</v>
      </c>
      <c r="N29" s="2">
        <v>1968</v>
      </c>
      <c r="O29" s="2">
        <v>1989</v>
      </c>
      <c r="P29" s="3" t="s">
        <v>272</v>
      </c>
      <c r="Q29" s="2" t="s">
        <v>273</v>
      </c>
      <c r="R29" s="2">
        <v>1</v>
      </c>
      <c r="S29" s="2">
        <v>0</v>
      </c>
      <c r="T29" s="2">
        <v>0</v>
      </c>
      <c r="U29" s="2"/>
      <c r="V29" s="2">
        <v>0</v>
      </c>
      <c r="W29" s="2" t="s">
        <v>274</v>
      </c>
      <c r="X29" s="2">
        <v>0</v>
      </c>
      <c r="Y29" s="2">
        <v>1</v>
      </c>
      <c r="Z29" s="2">
        <v>0</v>
      </c>
      <c r="AA29" s="2">
        <v>1</v>
      </c>
      <c r="AB29" s="2">
        <v>1</v>
      </c>
      <c r="AC29" s="2">
        <v>0</v>
      </c>
      <c r="AD29" s="2">
        <v>1</v>
      </c>
      <c r="AE29" s="2">
        <v>1</v>
      </c>
      <c r="AF29" s="2">
        <v>2002</v>
      </c>
      <c r="AG29" s="2">
        <v>1</v>
      </c>
      <c r="AH29" s="2">
        <f t="shared" si="2"/>
        <v>3</v>
      </c>
      <c r="AI29" s="2">
        <v>0</v>
      </c>
      <c r="AJ29" s="2" t="s">
        <v>275</v>
      </c>
      <c r="AK29" s="2">
        <v>0</v>
      </c>
      <c r="AL29" s="2" t="s">
        <v>224</v>
      </c>
      <c r="AM29" s="2">
        <v>0</v>
      </c>
      <c r="AN29" s="2">
        <v>0</v>
      </c>
      <c r="AO29" s="2">
        <v>0</v>
      </c>
      <c r="AP29" s="2">
        <v>0</v>
      </c>
      <c r="AQ29" s="2">
        <v>1</v>
      </c>
      <c r="AR29" s="2" t="s">
        <v>204</v>
      </c>
      <c r="AS29" s="2">
        <v>1</v>
      </c>
      <c r="AT29" s="2">
        <v>1</v>
      </c>
      <c r="AU29" s="2">
        <v>0</v>
      </c>
      <c r="AV29" s="2">
        <v>0</v>
      </c>
      <c r="AW29" s="2">
        <f t="shared" si="4"/>
        <v>2</v>
      </c>
      <c r="AX29" s="2">
        <v>1</v>
      </c>
      <c r="AY29" s="2" t="s">
        <v>109</v>
      </c>
      <c r="AZ29" s="2" t="s">
        <v>276</v>
      </c>
      <c r="BA29" s="2">
        <v>0</v>
      </c>
      <c r="BB29" s="2" t="s">
        <v>277</v>
      </c>
    </row>
    <row r="30" spans="1:54">
      <c r="A30" s="2" t="s">
        <v>278</v>
      </c>
      <c r="B30" s="1" t="s">
        <v>278</v>
      </c>
      <c r="C30" s="2">
        <v>9</v>
      </c>
      <c r="D30" s="2">
        <v>1</v>
      </c>
      <c r="E30" s="2">
        <v>0</v>
      </c>
      <c r="F30" s="2">
        <v>1</v>
      </c>
      <c r="G30" s="2">
        <v>1</v>
      </c>
      <c r="H30" s="2">
        <v>2004</v>
      </c>
      <c r="I30" s="2">
        <v>2008</v>
      </c>
      <c r="J30" s="2">
        <v>1</v>
      </c>
      <c r="K30" s="2">
        <v>1</v>
      </c>
      <c r="L30" s="2">
        <f t="shared" si="5"/>
        <v>15</v>
      </c>
      <c r="M30" s="2">
        <f t="shared" si="1"/>
        <v>4</v>
      </c>
      <c r="N30" s="2">
        <v>1954</v>
      </c>
      <c r="O30" s="2">
        <v>1989</v>
      </c>
      <c r="P30" s="3" t="s">
        <v>279</v>
      </c>
      <c r="Q30" s="2" t="s">
        <v>280</v>
      </c>
      <c r="R30" s="2">
        <v>1</v>
      </c>
      <c r="S30" s="2">
        <v>0</v>
      </c>
      <c r="T30" s="2">
        <v>0</v>
      </c>
      <c r="U30" s="2"/>
      <c r="V30" s="2">
        <v>0</v>
      </c>
      <c r="W30" s="2" t="s">
        <v>281</v>
      </c>
      <c r="X30" s="2">
        <v>0</v>
      </c>
      <c r="Y30" s="2">
        <v>1</v>
      </c>
      <c r="Z30" s="2">
        <v>0</v>
      </c>
      <c r="AA30" s="2">
        <v>1</v>
      </c>
      <c r="AB30" s="2">
        <v>1</v>
      </c>
      <c r="AC30" s="2">
        <v>0</v>
      </c>
      <c r="AD30" s="2">
        <v>1</v>
      </c>
      <c r="AE30" s="2">
        <v>1</v>
      </c>
      <c r="AF30" s="2">
        <v>2008</v>
      </c>
      <c r="AG30" s="2">
        <v>1</v>
      </c>
      <c r="AH30" s="2">
        <f t="shared" si="2"/>
        <v>3</v>
      </c>
      <c r="AI30" s="2">
        <v>1</v>
      </c>
      <c r="AJ30" s="2" t="s">
        <v>282</v>
      </c>
      <c r="AK30" s="2">
        <v>0</v>
      </c>
      <c r="AL30" s="2" t="s">
        <v>246</v>
      </c>
      <c r="AM30" s="2">
        <v>0</v>
      </c>
      <c r="AN30" s="2">
        <v>0</v>
      </c>
      <c r="AO30" s="2">
        <v>0</v>
      </c>
      <c r="AP30" s="2">
        <v>1</v>
      </c>
      <c r="AQ30" s="2">
        <v>0</v>
      </c>
      <c r="AR30" s="2" t="s">
        <v>283</v>
      </c>
      <c r="AS30" s="2">
        <v>1</v>
      </c>
      <c r="AT30" s="2">
        <v>1</v>
      </c>
      <c r="AU30" s="2">
        <v>1</v>
      </c>
      <c r="AV30" s="2">
        <v>0</v>
      </c>
      <c r="AW30" s="2">
        <f t="shared" si="4"/>
        <v>3</v>
      </c>
      <c r="AX30" s="2">
        <v>1</v>
      </c>
      <c r="AY30" s="2" t="s">
        <v>205</v>
      </c>
      <c r="AZ30" s="2" t="s">
        <v>284</v>
      </c>
      <c r="BA30" s="2">
        <v>1</v>
      </c>
      <c r="BB30" s="2" t="s">
        <v>285</v>
      </c>
    </row>
    <row r="31" spans="1:54">
      <c r="A31" s="2" t="s">
        <v>286</v>
      </c>
      <c r="B31" s="1" t="s">
        <v>287</v>
      </c>
      <c r="C31" s="2">
        <v>12</v>
      </c>
      <c r="D31" s="2">
        <v>2</v>
      </c>
      <c r="E31" s="2">
        <v>0</v>
      </c>
      <c r="F31" s="2">
        <v>1</v>
      </c>
      <c r="G31" s="2">
        <v>1</v>
      </c>
      <c r="H31" s="2">
        <v>2001</v>
      </c>
      <c r="I31" s="2">
        <v>2003</v>
      </c>
      <c r="J31" s="2">
        <v>1</v>
      </c>
      <c r="K31" s="2">
        <v>0</v>
      </c>
      <c r="L31" s="2">
        <f t="shared" si="5"/>
        <v>1</v>
      </c>
      <c r="M31" s="2">
        <f t="shared" si="1"/>
        <v>2</v>
      </c>
      <c r="N31" s="2">
        <v>1980</v>
      </c>
      <c r="O31" s="2">
        <v>2000</v>
      </c>
      <c r="P31" s="3" t="s">
        <v>288</v>
      </c>
      <c r="Q31" s="2" t="s">
        <v>289</v>
      </c>
      <c r="R31" s="2">
        <v>1</v>
      </c>
      <c r="S31" s="2">
        <v>0</v>
      </c>
      <c r="T31" s="2">
        <v>0</v>
      </c>
      <c r="U31" s="2"/>
      <c r="V31" s="2">
        <v>0</v>
      </c>
      <c r="W31" s="2" t="s">
        <v>252</v>
      </c>
      <c r="X31" s="2">
        <v>1</v>
      </c>
      <c r="Y31" s="2">
        <v>1</v>
      </c>
      <c r="Z31" s="2">
        <v>1</v>
      </c>
      <c r="AA31" s="2">
        <v>0</v>
      </c>
      <c r="AB31" s="2">
        <v>1</v>
      </c>
      <c r="AC31" s="2">
        <v>1</v>
      </c>
      <c r="AD31" s="2">
        <v>1</v>
      </c>
      <c r="AE31" s="2">
        <v>1</v>
      </c>
      <c r="AF31" s="2">
        <v>2003</v>
      </c>
      <c r="AG31" s="2">
        <v>1</v>
      </c>
      <c r="AH31" s="2">
        <f t="shared" si="2"/>
        <v>4</v>
      </c>
      <c r="AI31" s="2">
        <v>1</v>
      </c>
      <c r="AJ31" s="2" t="s">
        <v>290</v>
      </c>
      <c r="AK31" s="2">
        <v>0</v>
      </c>
      <c r="AL31" s="2" t="s">
        <v>73</v>
      </c>
      <c r="AM31" s="2">
        <v>0</v>
      </c>
      <c r="AN31" s="2">
        <v>0</v>
      </c>
      <c r="AO31" s="2">
        <v>0</v>
      </c>
      <c r="AP31" s="2">
        <v>0</v>
      </c>
      <c r="AQ31" s="2">
        <v>1</v>
      </c>
      <c r="AR31" s="2" t="s">
        <v>204</v>
      </c>
      <c r="AS31" s="2">
        <v>1</v>
      </c>
      <c r="AT31" s="2">
        <v>1</v>
      </c>
      <c r="AU31" s="2">
        <v>0</v>
      </c>
      <c r="AV31" s="2">
        <v>0</v>
      </c>
      <c r="AW31" s="2">
        <f t="shared" si="4"/>
        <v>2</v>
      </c>
      <c r="AX31" s="2">
        <v>1</v>
      </c>
      <c r="AY31" s="2" t="s">
        <v>109</v>
      </c>
      <c r="AZ31" s="2" t="s">
        <v>291</v>
      </c>
      <c r="BA31" s="2">
        <v>1</v>
      </c>
      <c r="BB31" s="2" t="s">
        <v>292</v>
      </c>
    </row>
    <row r="32" spans="1:54">
      <c r="A32" s="2" t="s">
        <v>286</v>
      </c>
      <c r="B32" s="1" t="s">
        <v>293</v>
      </c>
      <c r="C32" s="2">
        <v>13</v>
      </c>
      <c r="D32" s="2">
        <v>1</v>
      </c>
      <c r="E32" s="2">
        <v>0</v>
      </c>
      <c r="F32" s="2">
        <v>1</v>
      </c>
      <c r="G32" s="2">
        <v>0</v>
      </c>
      <c r="H32" s="2">
        <v>1986</v>
      </c>
      <c r="I32" s="2">
        <v>1988</v>
      </c>
      <c r="J32" s="2">
        <v>0</v>
      </c>
      <c r="K32" s="2">
        <v>1</v>
      </c>
      <c r="L32" s="2">
        <f t="shared" si="5"/>
        <v>0</v>
      </c>
      <c r="M32" s="2">
        <f t="shared" si="1"/>
        <v>2</v>
      </c>
      <c r="N32" s="2">
        <v>1986</v>
      </c>
      <c r="O32" s="2">
        <v>1986</v>
      </c>
      <c r="P32" s="3" t="s">
        <v>294</v>
      </c>
      <c r="Q32" s="2" t="s">
        <v>295</v>
      </c>
      <c r="R32" s="2">
        <v>0</v>
      </c>
      <c r="S32" s="2">
        <v>1</v>
      </c>
      <c r="T32" s="2">
        <v>0</v>
      </c>
      <c r="U32" s="2"/>
      <c r="V32" s="2">
        <v>0</v>
      </c>
      <c r="W32" s="2" t="s">
        <v>296</v>
      </c>
      <c r="X32" s="2">
        <v>0</v>
      </c>
      <c r="Y32" s="2">
        <v>0</v>
      </c>
      <c r="Z32" s="2">
        <v>1</v>
      </c>
      <c r="AA32" s="2">
        <v>0</v>
      </c>
      <c r="AB32" s="2">
        <v>0</v>
      </c>
      <c r="AC32" s="2">
        <v>0</v>
      </c>
      <c r="AD32" s="2">
        <v>1</v>
      </c>
      <c r="AE32" s="2">
        <v>1</v>
      </c>
      <c r="AF32" s="2">
        <v>1988</v>
      </c>
      <c r="AG32" s="2">
        <v>0</v>
      </c>
      <c r="AH32" s="2">
        <f t="shared" si="2"/>
        <v>2</v>
      </c>
      <c r="AI32" s="2">
        <v>0</v>
      </c>
      <c r="AJ32" s="2" t="s">
        <v>297</v>
      </c>
      <c r="AK32" s="2">
        <v>1</v>
      </c>
      <c r="AL32" s="2" t="s">
        <v>298</v>
      </c>
      <c r="AM32" s="2">
        <v>0</v>
      </c>
      <c r="AN32" s="2">
        <v>0</v>
      </c>
      <c r="AO32" s="2">
        <v>0</v>
      </c>
      <c r="AP32" s="2">
        <v>1</v>
      </c>
      <c r="AQ32" s="2">
        <v>0</v>
      </c>
      <c r="AR32" s="2" t="s">
        <v>299</v>
      </c>
      <c r="AS32" s="2">
        <v>1</v>
      </c>
      <c r="AT32" s="2">
        <v>0</v>
      </c>
      <c r="AU32" s="2">
        <v>0</v>
      </c>
      <c r="AV32" s="2">
        <v>0</v>
      </c>
      <c r="AW32" s="2">
        <f t="shared" si="4"/>
        <v>1</v>
      </c>
      <c r="AX32" s="2">
        <v>1</v>
      </c>
      <c r="AY32" s="2" t="s">
        <v>300</v>
      </c>
      <c r="AZ32" s="2" t="s">
        <v>160</v>
      </c>
      <c r="BA32" s="2">
        <v>1</v>
      </c>
      <c r="BB32" s="2" t="s">
        <v>301</v>
      </c>
    </row>
    <row r="33" spans="1:54">
      <c r="A33" s="2" t="s">
        <v>302</v>
      </c>
      <c r="B33" s="1" t="s">
        <v>303</v>
      </c>
      <c r="C33" s="2">
        <v>12</v>
      </c>
      <c r="D33" s="2">
        <v>0</v>
      </c>
      <c r="E33" s="2">
        <v>0</v>
      </c>
      <c r="F33" s="2">
        <v>1</v>
      </c>
      <c r="G33" s="2">
        <v>0</v>
      </c>
      <c r="H33" s="2">
        <v>1999</v>
      </c>
      <c r="I33" s="2">
        <v>2012</v>
      </c>
      <c r="J33" s="2">
        <v>1</v>
      </c>
      <c r="K33" s="2">
        <v>0</v>
      </c>
      <c r="L33" s="2" t="s">
        <v>304</v>
      </c>
      <c r="M33" s="2">
        <f t="shared" si="1"/>
        <v>13</v>
      </c>
      <c r="N33" s="2"/>
      <c r="O33" s="2"/>
      <c r="P33" s="3" t="s">
        <v>305</v>
      </c>
      <c r="Q33" s="2" t="s">
        <v>306</v>
      </c>
      <c r="R33" s="2">
        <v>1</v>
      </c>
      <c r="S33" s="2">
        <v>0</v>
      </c>
      <c r="T33" s="2">
        <v>0</v>
      </c>
      <c r="U33" s="2"/>
      <c r="V33" s="2">
        <v>0</v>
      </c>
      <c r="W33" s="2" t="s">
        <v>155</v>
      </c>
      <c r="X33" s="2">
        <v>1</v>
      </c>
      <c r="Y33" s="2">
        <v>0</v>
      </c>
      <c r="Z33" s="2">
        <v>1</v>
      </c>
      <c r="AA33" s="2">
        <v>0</v>
      </c>
      <c r="AB33" s="2">
        <v>0</v>
      </c>
      <c r="AC33" s="2">
        <v>1</v>
      </c>
      <c r="AD33" s="2">
        <v>0</v>
      </c>
      <c r="AE33" s="2">
        <v>0</v>
      </c>
      <c r="AF33" s="2"/>
      <c r="AG33" s="2">
        <v>0</v>
      </c>
      <c r="AH33" s="2">
        <f t="shared" si="2"/>
        <v>1</v>
      </c>
      <c r="AI33" s="2">
        <v>0</v>
      </c>
      <c r="AJ33" s="2" t="s">
        <v>307</v>
      </c>
      <c r="AK33" s="2">
        <v>0</v>
      </c>
      <c r="AL33" s="2" t="s">
        <v>131</v>
      </c>
      <c r="AM33" s="2">
        <v>0</v>
      </c>
      <c r="AN33" s="2">
        <v>1</v>
      </c>
      <c r="AO33" s="2">
        <v>0</v>
      </c>
      <c r="AP33" s="2">
        <v>1</v>
      </c>
      <c r="AQ33" s="2">
        <v>0</v>
      </c>
      <c r="AR33" s="2" t="s">
        <v>308</v>
      </c>
      <c r="AS33" s="2">
        <v>1</v>
      </c>
      <c r="AT33" s="2">
        <v>1</v>
      </c>
      <c r="AU33" s="2">
        <v>1</v>
      </c>
      <c r="AV33" s="2">
        <v>1</v>
      </c>
      <c r="AW33" s="2">
        <f t="shared" si="4"/>
        <v>4</v>
      </c>
      <c r="AX33" s="2">
        <v>1</v>
      </c>
      <c r="AY33" s="2" t="s">
        <v>232</v>
      </c>
      <c r="AZ33" s="2" t="s">
        <v>284</v>
      </c>
      <c r="BA33" s="2">
        <v>0</v>
      </c>
      <c r="BB33" s="2" t="s">
        <v>309</v>
      </c>
    </row>
    <row r="34" spans="1:54">
      <c r="A34" s="2" t="s">
        <v>302</v>
      </c>
      <c r="B34" s="1" t="s">
        <v>310</v>
      </c>
      <c r="C34" s="2">
        <v>10</v>
      </c>
      <c r="D34" s="2">
        <v>1</v>
      </c>
      <c r="E34" s="2">
        <v>8</v>
      </c>
      <c r="F34" s="2">
        <v>1</v>
      </c>
      <c r="G34" s="2">
        <v>0</v>
      </c>
      <c r="H34" s="2">
        <v>1993</v>
      </c>
      <c r="I34" s="2">
        <v>1993</v>
      </c>
      <c r="J34" s="2">
        <v>0</v>
      </c>
      <c r="K34" s="2">
        <v>1</v>
      </c>
      <c r="L34" s="2">
        <f>H34-O34</f>
        <v>0</v>
      </c>
      <c r="M34" s="2">
        <v>1</v>
      </c>
      <c r="N34" s="2">
        <v>1990</v>
      </c>
      <c r="O34" s="2">
        <v>1993</v>
      </c>
      <c r="P34" s="3" t="s">
        <v>311</v>
      </c>
      <c r="Q34" s="2" t="s">
        <v>312</v>
      </c>
      <c r="R34" s="2">
        <v>0</v>
      </c>
      <c r="S34" s="2">
        <v>0</v>
      </c>
      <c r="T34" s="2">
        <v>0</v>
      </c>
      <c r="U34" s="2"/>
      <c r="V34" s="2">
        <v>1</v>
      </c>
      <c r="W34" s="2" t="s">
        <v>313</v>
      </c>
      <c r="X34" s="2">
        <v>1</v>
      </c>
      <c r="Y34" s="2">
        <v>1</v>
      </c>
      <c r="Z34" s="2">
        <v>1</v>
      </c>
      <c r="AA34" s="2">
        <v>0</v>
      </c>
      <c r="AB34" s="2">
        <v>0</v>
      </c>
      <c r="AC34" s="2">
        <v>0</v>
      </c>
      <c r="AD34" s="2">
        <v>1</v>
      </c>
      <c r="AE34" s="2">
        <v>1</v>
      </c>
      <c r="AF34" s="2">
        <v>1993</v>
      </c>
      <c r="AG34" s="2">
        <v>0</v>
      </c>
      <c r="AH34" s="2">
        <f t="shared" si="2"/>
        <v>2</v>
      </c>
      <c r="AI34" s="2">
        <v>1</v>
      </c>
      <c r="AJ34" s="2" t="s">
        <v>314</v>
      </c>
      <c r="AK34" s="2">
        <v>1</v>
      </c>
      <c r="AL34" s="2" t="s">
        <v>315</v>
      </c>
      <c r="AM34" s="2">
        <v>1</v>
      </c>
      <c r="AN34" s="2">
        <v>0</v>
      </c>
      <c r="AO34" s="2">
        <v>0</v>
      </c>
      <c r="AP34" s="2">
        <v>0</v>
      </c>
      <c r="AQ34" s="2">
        <v>0</v>
      </c>
      <c r="AR34" s="2" t="s">
        <v>316</v>
      </c>
      <c r="AS34" s="2">
        <v>1</v>
      </c>
      <c r="AT34" s="2">
        <v>1</v>
      </c>
      <c r="AU34" s="2">
        <v>0</v>
      </c>
      <c r="AV34" s="2">
        <v>0</v>
      </c>
      <c r="AW34" s="2">
        <f t="shared" si="4"/>
        <v>2</v>
      </c>
      <c r="AX34" s="2">
        <v>1</v>
      </c>
      <c r="AY34" s="2" t="s">
        <v>317</v>
      </c>
      <c r="AZ34" s="2" t="s">
        <v>318</v>
      </c>
      <c r="BA34" s="2">
        <v>0</v>
      </c>
      <c r="BB34" s="2" t="s">
        <v>319</v>
      </c>
    </row>
    <row r="35" spans="1:54">
      <c r="A35" s="2" t="s">
        <v>320</v>
      </c>
      <c r="B35" s="1" t="s">
        <v>321</v>
      </c>
      <c r="C35" s="2">
        <v>15</v>
      </c>
      <c r="D35" s="2">
        <v>3</v>
      </c>
      <c r="E35" s="2">
        <v>0</v>
      </c>
      <c r="F35" s="2">
        <v>1</v>
      </c>
      <c r="G35" s="2">
        <v>1</v>
      </c>
      <c r="H35" s="2">
        <v>2002</v>
      </c>
      <c r="I35" s="2">
        <v>2003</v>
      </c>
      <c r="J35" s="2">
        <v>1</v>
      </c>
      <c r="K35" s="2">
        <v>1</v>
      </c>
      <c r="L35" s="2">
        <f>H35-O35</f>
        <v>2</v>
      </c>
      <c r="M35" s="2">
        <f t="shared" ref="M35:M42" si="6">I35-H35</f>
        <v>1</v>
      </c>
      <c r="N35" s="2">
        <v>1980</v>
      </c>
      <c r="O35" s="2">
        <v>2000</v>
      </c>
      <c r="P35" s="3" t="s">
        <v>322</v>
      </c>
      <c r="Q35" s="2" t="s">
        <v>280</v>
      </c>
      <c r="R35" s="2">
        <v>1</v>
      </c>
      <c r="S35" s="2">
        <v>0</v>
      </c>
      <c r="T35" s="2">
        <v>0</v>
      </c>
      <c r="U35" s="2"/>
      <c r="V35" s="2">
        <v>0</v>
      </c>
      <c r="W35" s="2" t="s">
        <v>155</v>
      </c>
      <c r="X35" s="2">
        <v>1</v>
      </c>
      <c r="Y35" s="2">
        <v>0</v>
      </c>
      <c r="Z35" s="2">
        <v>0</v>
      </c>
      <c r="AA35" s="2">
        <v>1</v>
      </c>
      <c r="AB35" s="2">
        <v>1</v>
      </c>
      <c r="AC35" s="2">
        <v>0</v>
      </c>
      <c r="AD35" s="2">
        <v>0</v>
      </c>
      <c r="AE35" s="2">
        <v>0</v>
      </c>
      <c r="AF35" s="2"/>
      <c r="AG35" s="2">
        <v>0</v>
      </c>
      <c r="AH35" s="2">
        <f t="shared" si="2"/>
        <v>0</v>
      </c>
      <c r="AI35" s="2">
        <v>0</v>
      </c>
      <c r="AJ35" s="2" t="s">
        <v>323</v>
      </c>
      <c r="AK35" s="2">
        <v>0</v>
      </c>
      <c r="AL35" s="2" t="s">
        <v>224</v>
      </c>
      <c r="AM35" s="2">
        <v>0</v>
      </c>
      <c r="AN35" s="2">
        <v>0</v>
      </c>
      <c r="AO35" s="2">
        <v>0</v>
      </c>
      <c r="AP35" s="2">
        <v>0</v>
      </c>
      <c r="AQ35" s="2">
        <v>1</v>
      </c>
      <c r="AR35" s="2" t="s">
        <v>324</v>
      </c>
      <c r="AS35" s="2">
        <v>1</v>
      </c>
      <c r="AT35" s="2">
        <v>1</v>
      </c>
      <c r="AU35" s="2">
        <v>0</v>
      </c>
      <c r="AV35" s="2">
        <v>0</v>
      </c>
      <c r="AW35" s="2">
        <f t="shared" si="4"/>
        <v>2</v>
      </c>
      <c r="AX35" s="2">
        <v>0</v>
      </c>
      <c r="AY35" s="2"/>
      <c r="AZ35" s="2"/>
      <c r="BA35" s="2">
        <v>0</v>
      </c>
      <c r="BB35" s="2" t="s">
        <v>325</v>
      </c>
    </row>
    <row r="36" spans="1:54">
      <c r="A36" s="2" t="s">
        <v>326</v>
      </c>
      <c r="B36" s="1" t="s">
        <v>326</v>
      </c>
      <c r="C36" s="2">
        <v>7</v>
      </c>
      <c r="D36" s="2">
        <v>3</v>
      </c>
      <c r="E36" s="2">
        <v>3</v>
      </c>
      <c r="F36" s="2">
        <v>1</v>
      </c>
      <c r="G36" s="2">
        <v>1</v>
      </c>
      <c r="H36" s="2">
        <v>2002</v>
      </c>
      <c r="I36" s="2">
        <v>2004</v>
      </c>
      <c r="J36" s="2">
        <v>1</v>
      </c>
      <c r="K36" s="2">
        <v>1</v>
      </c>
      <c r="L36" s="2">
        <f>H36-N36</f>
        <v>11</v>
      </c>
      <c r="M36" s="2">
        <f t="shared" si="6"/>
        <v>2</v>
      </c>
      <c r="N36" s="2">
        <v>1991</v>
      </c>
      <c r="O36" s="2">
        <v>2002</v>
      </c>
      <c r="P36" s="3" t="s">
        <v>327</v>
      </c>
      <c r="Q36" s="2" t="s">
        <v>328</v>
      </c>
      <c r="R36" s="2">
        <v>0</v>
      </c>
      <c r="S36" s="2">
        <v>1</v>
      </c>
      <c r="T36" s="2">
        <v>1</v>
      </c>
      <c r="U36" s="2"/>
      <c r="V36" s="2">
        <v>0</v>
      </c>
      <c r="W36" s="2" t="s">
        <v>155</v>
      </c>
      <c r="X36" s="2">
        <v>1</v>
      </c>
      <c r="Y36" s="2">
        <v>0</v>
      </c>
      <c r="Z36" s="2"/>
      <c r="AA36" s="2">
        <v>0</v>
      </c>
      <c r="AB36" s="2"/>
      <c r="AC36" s="2">
        <v>0</v>
      </c>
      <c r="AD36" s="2">
        <v>1</v>
      </c>
      <c r="AE36" s="2">
        <v>1</v>
      </c>
      <c r="AF36" s="2">
        <v>2004</v>
      </c>
      <c r="AG36" s="2">
        <v>1</v>
      </c>
      <c r="AH36" s="2">
        <f t="shared" si="2"/>
        <v>3</v>
      </c>
      <c r="AI36" s="2">
        <v>1</v>
      </c>
      <c r="AJ36" s="2" t="s">
        <v>130</v>
      </c>
      <c r="AK36" s="2">
        <v>0</v>
      </c>
      <c r="AL36" s="2" t="s">
        <v>131</v>
      </c>
      <c r="AM36" s="2">
        <v>0</v>
      </c>
      <c r="AN36" s="2">
        <v>1</v>
      </c>
      <c r="AO36" s="2">
        <v>0</v>
      </c>
      <c r="AP36" s="2">
        <v>1</v>
      </c>
      <c r="AQ36" s="2">
        <v>0</v>
      </c>
      <c r="AR36" s="2" t="s">
        <v>329</v>
      </c>
      <c r="AS36" s="2">
        <v>1</v>
      </c>
      <c r="AT36" s="2">
        <v>1</v>
      </c>
      <c r="AU36" s="2">
        <v>0</v>
      </c>
      <c r="AV36" s="2">
        <v>1</v>
      </c>
      <c r="AW36" s="2">
        <f t="shared" si="4"/>
        <v>3</v>
      </c>
      <c r="AX36" s="2">
        <v>1</v>
      </c>
      <c r="AY36" s="2" t="s">
        <v>160</v>
      </c>
      <c r="AZ36" s="2" t="s">
        <v>109</v>
      </c>
      <c r="BA36" s="2">
        <v>1</v>
      </c>
      <c r="BB36" s="2" t="s">
        <v>330</v>
      </c>
    </row>
    <row r="37" spans="1:54">
      <c r="A37" s="2" t="s">
        <v>331</v>
      </c>
      <c r="B37" s="1" t="s">
        <v>331</v>
      </c>
      <c r="C37" s="2">
        <v>5</v>
      </c>
      <c r="D37" s="2">
        <v>2</v>
      </c>
      <c r="E37" s="2">
        <v>2</v>
      </c>
      <c r="F37" s="2">
        <v>0</v>
      </c>
      <c r="G37" s="2">
        <v>0</v>
      </c>
      <c r="H37" s="2">
        <v>2010</v>
      </c>
      <c r="I37" s="2">
        <v>2012</v>
      </c>
      <c r="J37" s="2">
        <v>1</v>
      </c>
      <c r="K37" s="2">
        <v>1</v>
      </c>
      <c r="L37" s="2">
        <f>H37-O37</f>
        <v>7</v>
      </c>
      <c r="M37" s="2">
        <f t="shared" si="6"/>
        <v>2</v>
      </c>
      <c r="N37" s="2">
        <v>1998</v>
      </c>
      <c r="O37" s="2">
        <v>2003</v>
      </c>
      <c r="P37" s="3" t="s">
        <v>332</v>
      </c>
      <c r="Q37" s="2" t="s">
        <v>333</v>
      </c>
      <c r="R37" s="2">
        <v>0</v>
      </c>
      <c r="S37" s="2">
        <v>1</v>
      </c>
      <c r="T37" s="2">
        <v>0</v>
      </c>
      <c r="U37" s="2"/>
      <c r="V37" s="2">
        <v>0</v>
      </c>
      <c r="W37" s="2" t="s">
        <v>155</v>
      </c>
      <c r="X37" s="2">
        <v>1</v>
      </c>
      <c r="Y37" s="2">
        <v>0</v>
      </c>
      <c r="Z37" s="2">
        <v>0</v>
      </c>
      <c r="AA37" s="2">
        <v>0</v>
      </c>
      <c r="AB37" s="2">
        <v>0</v>
      </c>
      <c r="AC37" s="2">
        <v>1</v>
      </c>
      <c r="AD37" s="2"/>
      <c r="AE37" s="2"/>
      <c r="AF37" s="2"/>
      <c r="AG37" s="2"/>
      <c r="AH37" s="2">
        <f t="shared" si="2"/>
        <v>1</v>
      </c>
      <c r="AI37" s="2"/>
      <c r="AJ37" s="2" t="s">
        <v>334</v>
      </c>
      <c r="AK37" s="2">
        <v>0</v>
      </c>
      <c r="AL37" s="2" t="s">
        <v>246</v>
      </c>
      <c r="AM37" s="2">
        <v>0</v>
      </c>
      <c r="AN37" s="2">
        <v>0</v>
      </c>
      <c r="AO37" s="2">
        <v>0</v>
      </c>
      <c r="AP37" s="2">
        <v>1</v>
      </c>
      <c r="AQ37" s="2">
        <v>0</v>
      </c>
      <c r="AR37" s="2" t="s">
        <v>335</v>
      </c>
      <c r="AS37" s="2">
        <v>1</v>
      </c>
      <c r="AT37" s="2">
        <v>1</v>
      </c>
      <c r="AU37" s="2">
        <v>1</v>
      </c>
      <c r="AV37" s="2">
        <v>0</v>
      </c>
      <c r="AW37" s="2">
        <f t="shared" si="4"/>
        <v>3</v>
      </c>
      <c r="AX37" s="2">
        <v>0</v>
      </c>
      <c r="AY37" s="2"/>
      <c r="AZ37" s="2"/>
      <c r="BA37" s="2">
        <v>0</v>
      </c>
      <c r="BB37" s="2"/>
    </row>
    <row r="38" spans="1:54">
      <c r="A38" s="2" t="s">
        <v>336</v>
      </c>
      <c r="B38" s="1" t="s">
        <v>336</v>
      </c>
      <c r="C38" s="2">
        <v>17</v>
      </c>
      <c r="D38" s="2">
        <v>8</v>
      </c>
      <c r="E38" s="2">
        <v>0</v>
      </c>
      <c r="F38" s="2">
        <v>1</v>
      </c>
      <c r="G38" s="2">
        <v>1</v>
      </c>
      <c r="H38" s="2">
        <v>1995</v>
      </c>
      <c r="I38" s="2">
        <v>2002</v>
      </c>
      <c r="J38" s="2">
        <v>1</v>
      </c>
      <c r="K38" s="2">
        <v>1</v>
      </c>
      <c r="L38" s="2" t="s">
        <v>304</v>
      </c>
      <c r="M38" s="2">
        <f t="shared" si="6"/>
        <v>7</v>
      </c>
      <c r="N38" s="2">
        <v>1948</v>
      </c>
      <c r="O38" s="2"/>
      <c r="P38" s="3" t="s">
        <v>337</v>
      </c>
      <c r="Q38" s="2" t="s">
        <v>338</v>
      </c>
      <c r="R38" s="2">
        <v>1</v>
      </c>
      <c r="S38" s="2">
        <v>0</v>
      </c>
      <c r="T38" s="2">
        <v>0</v>
      </c>
      <c r="U38" s="2"/>
      <c r="V38" s="2">
        <v>0</v>
      </c>
      <c r="W38" s="2" t="s">
        <v>339</v>
      </c>
      <c r="X38" s="2">
        <v>0</v>
      </c>
      <c r="Y38" s="2">
        <v>1</v>
      </c>
      <c r="Z38" s="2"/>
      <c r="AA38" s="2">
        <v>1</v>
      </c>
      <c r="AB38" s="2"/>
      <c r="AC38" s="2">
        <v>1</v>
      </c>
      <c r="AD38" s="2">
        <v>1</v>
      </c>
      <c r="AE38" s="2">
        <v>1</v>
      </c>
      <c r="AF38" s="2">
        <v>1998</v>
      </c>
      <c r="AG38" s="2">
        <v>1</v>
      </c>
      <c r="AH38" s="2">
        <f t="shared" si="2"/>
        <v>4</v>
      </c>
      <c r="AI38" s="2">
        <v>1</v>
      </c>
      <c r="AJ38" s="2" t="s">
        <v>340</v>
      </c>
      <c r="AK38" s="2">
        <v>0</v>
      </c>
      <c r="AL38" s="2" t="s">
        <v>232</v>
      </c>
      <c r="AM38" s="2">
        <v>0</v>
      </c>
      <c r="AN38" s="2">
        <v>0</v>
      </c>
      <c r="AO38" s="2">
        <v>0</v>
      </c>
      <c r="AP38" s="2">
        <v>1</v>
      </c>
      <c r="AQ38" s="2">
        <v>0</v>
      </c>
      <c r="AR38" s="2" t="s">
        <v>341</v>
      </c>
      <c r="AS38" s="2">
        <v>1</v>
      </c>
      <c r="AT38" s="2">
        <v>1</v>
      </c>
      <c r="AU38" s="2">
        <v>1</v>
      </c>
      <c r="AV38" s="2">
        <v>0</v>
      </c>
      <c r="AW38" s="2">
        <f t="shared" si="4"/>
        <v>3</v>
      </c>
      <c r="AX38" s="2">
        <v>1</v>
      </c>
      <c r="AY38" s="2" t="s">
        <v>160</v>
      </c>
      <c r="AZ38" s="2" t="s">
        <v>109</v>
      </c>
      <c r="BA38" s="2">
        <v>1</v>
      </c>
      <c r="BB38" s="2" t="s">
        <v>342</v>
      </c>
    </row>
    <row r="39" spans="1:54">
      <c r="A39" s="2" t="s">
        <v>343</v>
      </c>
      <c r="B39" s="1" t="s">
        <v>344</v>
      </c>
      <c r="C39" s="2"/>
      <c r="D39" s="2"/>
      <c r="E39" s="2"/>
      <c r="F39" s="2">
        <v>0</v>
      </c>
      <c r="G39" s="2">
        <v>1</v>
      </c>
      <c r="H39" s="2">
        <v>2000</v>
      </c>
      <c r="I39" s="2">
        <v>2002</v>
      </c>
      <c r="J39" s="2">
        <v>1</v>
      </c>
      <c r="K39" s="2">
        <v>1</v>
      </c>
      <c r="L39" s="2">
        <f>H39-O39</f>
        <v>13</v>
      </c>
      <c r="M39" s="2">
        <f t="shared" si="6"/>
        <v>2</v>
      </c>
      <c r="N39" s="2">
        <v>1975</v>
      </c>
      <c r="O39" s="2">
        <v>1987</v>
      </c>
      <c r="P39" s="2"/>
      <c r="Q39" s="2" t="s">
        <v>280</v>
      </c>
      <c r="R39" s="2">
        <v>1</v>
      </c>
      <c r="S39" s="2">
        <v>0</v>
      </c>
      <c r="T39" s="2">
        <v>0</v>
      </c>
      <c r="U39" s="2"/>
      <c r="V39" s="2">
        <v>0</v>
      </c>
      <c r="W39" s="2" t="s">
        <v>62</v>
      </c>
      <c r="X39" s="2">
        <v>0</v>
      </c>
      <c r="Y39" s="2">
        <v>1</v>
      </c>
      <c r="Z39" s="2">
        <v>0</v>
      </c>
      <c r="AA39" s="2">
        <v>1</v>
      </c>
      <c r="AB39" s="2">
        <v>1</v>
      </c>
      <c r="AC39" s="2">
        <v>0</v>
      </c>
      <c r="AD39" s="2">
        <v>1</v>
      </c>
      <c r="AE39" s="2">
        <v>1</v>
      </c>
      <c r="AF39" s="2">
        <v>2003</v>
      </c>
      <c r="AG39" s="2">
        <v>0</v>
      </c>
      <c r="AH39" s="2">
        <f t="shared" si="2"/>
        <v>2</v>
      </c>
      <c r="AI39" s="2">
        <v>0</v>
      </c>
      <c r="AJ39" s="2" t="s">
        <v>345</v>
      </c>
      <c r="AK39" s="2">
        <v>0</v>
      </c>
      <c r="AL39" s="2" t="s">
        <v>346</v>
      </c>
      <c r="AM39" s="2">
        <v>0</v>
      </c>
      <c r="AN39" s="2">
        <v>0</v>
      </c>
      <c r="AO39" s="2">
        <v>0</v>
      </c>
      <c r="AP39" s="2">
        <v>1</v>
      </c>
      <c r="AQ39" s="2">
        <v>0</v>
      </c>
      <c r="AR39" s="2" t="s">
        <v>347</v>
      </c>
      <c r="AS39" s="2">
        <v>1</v>
      </c>
      <c r="AT39" s="2">
        <v>0</v>
      </c>
      <c r="AU39" s="2">
        <v>0</v>
      </c>
      <c r="AV39" s="2">
        <v>0</v>
      </c>
      <c r="AW39" s="2">
        <f t="shared" si="4"/>
        <v>1</v>
      </c>
      <c r="AX39" s="2">
        <v>1</v>
      </c>
      <c r="AY39" s="2" t="s">
        <v>205</v>
      </c>
      <c r="AZ39" s="2" t="s">
        <v>348</v>
      </c>
      <c r="BA39" s="2">
        <v>0</v>
      </c>
      <c r="BB39" s="2" t="s">
        <v>349</v>
      </c>
    </row>
    <row r="40" spans="1:54">
      <c r="A40" s="2" t="s">
        <v>343</v>
      </c>
      <c r="B40" s="1" t="s">
        <v>350</v>
      </c>
      <c r="C40" s="2">
        <v>15</v>
      </c>
      <c r="D40" s="2">
        <v>1</v>
      </c>
      <c r="E40" s="2">
        <v>0</v>
      </c>
      <c r="F40" s="3">
        <v>0</v>
      </c>
      <c r="G40" s="2">
        <v>0</v>
      </c>
      <c r="H40" s="2">
        <v>2005</v>
      </c>
      <c r="I40" s="2">
        <v>2010</v>
      </c>
      <c r="J40" s="2">
        <v>1</v>
      </c>
      <c r="K40" s="2">
        <v>0</v>
      </c>
      <c r="L40" s="2" t="s">
        <v>304</v>
      </c>
      <c r="M40" s="2">
        <f t="shared" si="6"/>
        <v>5</v>
      </c>
      <c r="N40" s="2">
        <v>1887</v>
      </c>
      <c r="O40" s="2">
        <v>1987</v>
      </c>
      <c r="P40" s="3" t="s">
        <v>351</v>
      </c>
      <c r="Q40" s="2" t="s">
        <v>280</v>
      </c>
      <c r="R40" s="2">
        <v>1</v>
      </c>
      <c r="S40" s="2">
        <v>0</v>
      </c>
      <c r="T40" s="2">
        <v>0</v>
      </c>
      <c r="U40" s="2"/>
      <c r="V40" s="2">
        <v>0</v>
      </c>
      <c r="W40" s="3" t="s">
        <v>352</v>
      </c>
      <c r="X40" s="2">
        <v>0</v>
      </c>
      <c r="Y40" s="2">
        <v>1</v>
      </c>
      <c r="Z40" s="2">
        <v>1</v>
      </c>
      <c r="AA40" s="2">
        <v>1</v>
      </c>
      <c r="AB40" s="2">
        <v>1</v>
      </c>
      <c r="AC40" s="2">
        <v>0</v>
      </c>
      <c r="AD40" s="2">
        <v>1</v>
      </c>
      <c r="AE40" s="2">
        <v>1</v>
      </c>
      <c r="AF40" s="2">
        <v>2010</v>
      </c>
      <c r="AG40" s="2">
        <v>1</v>
      </c>
      <c r="AH40" s="2">
        <f t="shared" si="2"/>
        <v>3</v>
      </c>
      <c r="AI40" s="2">
        <v>0</v>
      </c>
      <c r="AJ40" s="2" t="s">
        <v>353</v>
      </c>
      <c r="AK40" s="2">
        <v>0</v>
      </c>
      <c r="AL40" s="2" t="s">
        <v>232</v>
      </c>
      <c r="AM40" s="2">
        <v>0</v>
      </c>
      <c r="AN40" s="2">
        <v>0</v>
      </c>
      <c r="AO40" s="2">
        <v>0</v>
      </c>
      <c r="AP40" s="2">
        <v>1</v>
      </c>
      <c r="AQ40" s="2">
        <v>0</v>
      </c>
      <c r="AR40" s="2" t="s">
        <v>354</v>
      </c>
      <c r="AS40" s="2">
        <v>1</v>
      </c>
      <c r="AT40" s="2">
        <v>1</v>
      </c>
      <c r="AU40" s="2">
        <v>1</v>
      </c>
      <c r="AV40" s="2">
        <v>0</v>
      </c>
      <c r="AW40" s="2">
        <f t="shared" si="4"/>
        <v>3</v>
      </c>
      <c r="AX40" s="2">
        <v>1</v>
      </c>
      <c r="AY40" s="2" t="s">
        <v>355</v>
      </c>
      <c r="AZ40" s="2" t="s">
        <v>109</v>
      </c>
      <c r="BA40" s="2">
        <v>0</v>
      </c>
      <c r="BB40" s="2"/>
    </row>
    <row r="41" spans="1:54">
      <c r="A41" s="3" t="s">
        <v>356</v>
      </c>
      <c r="B41" s="1" t="s">
        <v>356</v>
      </c>
      <c r="C41" s="3">
        <v>11</v>
      </c>
      <c r="D41" s="3">
        <v>0</v>
      </c>
      <c r="E41" s="3">
        <v>0</v>
      </c>
      <c r="F41" s="3">
        <v>1</v>
      </c>
      <c r="G41" s="3">
        <v>1</v>
      </c>
      <c r="H41" s="3">
        <v>1995</v>
      </c>
      <c r="I41" s="3">
        <v>2000</v>
      </c>
      <c r="J41" s="3">
        <v>0</v>
      </c>
      <c r="K41" s="3">
        <v>1</v>
      </c>
      <c r="L41" s="2">
        <f t="shared" ref="L41:L46" si="7">H41-O41</f>
        <v>1</v>
      </c>
      <c r="M41" s="3">
        <f t="shared" si="6"/>
        <v>5</v>
      </c>
      <c r="N41" s="3">
        <v>1988</v>
      </c>
      <c r="O41" s="3">
        <v>1994</v>
      </c>
      <c r="P41" s="3" t="s">
        <v>357</v>
      </c>
      <c r="Q41" s="2" t="s">
        <v>358</v>
      </c>
      <c r="R41" s="2">
        <v>0</v>
      </c>
      <c r="S41" s="2">
        <v>1</v>
      </c>
      <c r="T41" s="2">
        <v>0</v>
      </c>
      <c r="U41" s="2"/>
      <c r="V41" s="2">
        <v>0</v>
      </c>
      <c r="W41" s="3" t="s">
        <v>313</v>
      </c>
      <c r="X41" s="3">
        <v>1</v>
      </c>
      <c r="Y41" s="3">
        <v>1</v>
      </c>
      <c r="Z41" s="3">
        <v>1</v>
      </c>
      <c r="AA41" s="3">
        <v>0</v>
      </c>
      <c r="AB41" s="3">
        <v>0</v>
      </c>
      <c r="AC41" s="3">
        <v>0</v>
      </c>
      <c r="AD41" s="3">
        <v>1</v>
      </c>
      <c r="AE41" s="3">
        <v>1</v>
      </c>
      <c r="AF41" s="3">
        <v>1998</v>
      </c>
      <c r="AG41" s="3">
        <v>1</v>
      </c>
      <c r="AH41" s="2">
        <f t="shared" si="2"/>
        <v>3</v>
      </c>
      <c r="AI41" s="3">
        <v>1</v>
      </c>
      <c r="AJ41" s="3" t="s">
        <v>359</v>
      </c>
      <c r="AK41" s="3">
        <v>1</v>
      </c>
      <c r="AL41" s="3" t="s">
        <v>360</v>
      </c>
      <c r="AM41" s="3">
        <v>0</v>
      </c>
      <c r="AN41" s="3">
        <v>0</v>
      </c>
      <c r="AO41" s="3">
        <v>0</v>
      </c>
      <c r="AP41" s="3">
        <v>0</v>
      </c>
      <c r="AQ41" s="3">
        <v>1</v>
      </c>
      <c r="AR41" s="3" t="s">
        <v>361</v>
      </c>
      <c r="AS41" s="3">
        <v>1</v>
      </c>
      <c r="AT41" s="3">
        <v>0</v>
      </c>
      <c r="AU41" s="3">
        <v>0</v>
      </c>
      <c r="AV41" s="3">
        <v>0</v>
      </c>
      <c r="AW41" s="3">
        <f t="shared" si="4"/>
        <v>1</v>
      </c>
      <c r="AX41" s="3">
        <v>1</v>
      </c>
      <c r="AY41" s="3" t="s">
        <v>66</v>
      </c>
      <c r="AZ41" s="3" t="s">
        <v>362</v>
      </c>
      <c r="BA41" s="3">
        <v>0</v>
      </c>
      <c r="BB41" s="3"/>
    </row>
    <row r="42" spans="1:54">
      <c r="A42" s="2" t="s">
        <v>363</v>
      </c>
      <c r="B42" s="1" t="s">
        <v>364</v>
      </c>
      <c r="C42" s="2">
        <v>7</v>
      </c>
      <c r="D42" s="2">
        <v>2</v>
      </c>
      <c r="E42" s="2">
        <v>0</v>
      </c>
      <c r="F42" s="2">
        <v>1</v>
      </c>
      <c r="G42" s="2">
        <v>0</v>
      </c>
      <c r="H42" s="2">
        <v>2002</v>
      </c>
      <c r="I42" s="2">
        <v>2005</v>
      </c>
      <c r="J42" s="2">
        <v>1</v>
      </c>
      <c r="K42" s="2">
        <v>1</v>
      </c>
      <c r="L42" s="2">
        <f t="shared" si="7"/>
        <v>3</v>
      </c>
      <c r="M42" s="2">
        <f t="shared" si="6"/>
        <v>3</v>
      </c>
      <c r="N42" s="2">
        <v>1974</v>
      </c>
      <c r="O42" s="2">
        <v>1999</v>
      </c>
      <c r="P42" s="3" t="s">
        <v>365</v>
      </c>
      <c r="Q42" s="2" t="s">
        <v>280</v>
      </c>
      <c r="R42" s="2">
        <v>1</v>
      </c>
      <c r="S42" s="2">
        <v>0</v>
      </c>
      <c r="T42" s="2">
        <v>0</v>
      </c>
      <c r="U42" s="2"/>
      <c r="V42" s="2">
        <v>0</v>
      </c>
      <c r="W42" s="2" t="s">
        <v>366</v>
      </c>
      <c r="X42" s="2">
        <v>1</v>
      </c>
      <c r="Y42" s="2">
        <v>1</v>
      </c>
      <c r="Z42" s="2">
        <v>1</v>
      </c>
      <c r="AA42" s="2">
        <v>1</v>
      </c>
      <c r="AB42" s="2">
        <v>1</v>
      </c>
      <c r="AC42" s="2">
        <v>1</v>
      </c>
      <c r="AD42" s="2">
        <v>1</v>
      </c>
      <c r="AE42" s="2">
        <v>1</v>
      </c>
      <c r="AF42" s="2">
        <v>2005</v>
      </c>
      <c r="AG42" s="2">
        <v>1</v>
      </c>
      <c r="AH42" s="2">
        <f t="shared" si="2"/>
        <v>4</v>
      </c>
      <c r="AI42" s="2">
        <v>1</v>
      </c>
      <c r="AJ42" s="2" t="s">
        <v>367</v>
      </c>
      <c r="AK42" s="2">
        <v>0</v>
      </c>
      <c r="AL42" s="2" t="s">
        <v>368</v>
      </c>
      <c r="AM42" s="2">
        <v>0</v>
      </c>
      <c r="AN42" s="2">
        <v>0</v>
      </c>
      <c r="AO42" s="2">
        <v>0</v>
      </c>
      <c r="AP42" s="2">
        <v>1</v>
      </c>
      <c r="AQ42" s="2">
        <v>0</v>
      </c>
      <c r="AR42" s="2" t="s">
        <v>369</v>
      </c>
      <c r="AS42" s="2">
        <v>1</v>
      </c>
      <c r="AT42" s="2">
        <v>1</v>
      </c>
      <c r="AU42" s="2">
        <v>1</v>
      </c>
      <c r="AV42" s="2">
        <v>1</v>
      </c>
      <c r="AW42" s="2">
        <f t="shared" si="4"/>
        <v>4</v>
      </c>
      <c r="AX42" s="2">
        <v>1</v>
      </c>
      <c r="AY42" s="2" t="s">
        <v>109</v>
      </c>
      <c r="AZ42" s="2" t="s">
        <v>276</v>
      </c>
      <c r="BA42" s="2">
        <v>1</v>
      </c>
      <c r="BB42" s="2" t="s">
        <v>370</v>
      </c>
    </row>
    <row r="43" spans="1:54">
      <c r="A43" s="2" t="s">
        <v>371</v>
      </c>
      <c r="B43" s="1" t="s">
        <v>372</v>
      </c>
      <c r="C43" s="2">
        <v>4</v>
      </c>
      <c r="D43" s="2">
        <v>0</v>
      </c>
      <c r="E43" s="2">
        <v>1</v>
      </c>
      <c r="F43" s="2">
        <v>1</v>
      </c>
      <c r="G43" s="2">
        <v>0</v>
      </c>
      <c r="H43" s="2">
        <v>1974</v>
      </c>
      <c r="I43" s="2">
        <v>1974</v>
      </c>
      <c r="J43" s="2">
        <v>1</v>
      </c>
      <c r="K43" s="2">
        <v>1</v>
      </c>
      <c r="L43" s="2">
        <f t="shared" si="7"/>
        <v>0</v>
      </c>
      <c r="M43" s="2">
        <v>1</v>
      </c>
      <c r="N43" s="2">
        <v>1971</v>
      </c>
      <c r="O43" s="2">
        <v>1974</v>
      </c>
      <c r="P43" s="2" t="s">
        <v>373</v>
      </c>
      <c r="Q43" s="2" t="s">
        <v>374</v>
      </c>
      <c r="R43" s="2">
        <v>0</v>
      </c>
      <c r="S43" s="2">
        <v>1</v>
      </c>
      <c r="T43" s="2">
        <v>0</v>
      </c>
      <c r="U43" s="2"/>
      <c r="V43" s="2">
        <v>0</v>
      </c>
      <c r="W43" s="2" t="s">
        <v>62</v>
      </c>
      <c r="X43" s="2">
        <v>0</v>
      </c>
      <c r="Y43" s="2">
        <v>1</v>
      </c>
      <c r="Z43" s="2">
        <v>0</v>
      </c>
      <c r="AA43" s="2">
        <v>0</v>
      </c>
      <c r="AB43" s="2">
        <v>0</v>
      </c>
      <c r="AC43" s="2">
        <v>1</v>
      </c>
      <c r="AD43" s="2">
        <v>1</v>
      </c>
      <c r="AE43" s="2">
        <v>0</v>
      </c>
      <c r="AF43" s="2"/>
      <c r="AG43" s="2">
        <v>0</v>
      </c>
      <c r="AH43" s="2">
        <f t="shared" si="2"/>
        <v>2</v>
      </c>
      <c r="AI43" s="2">
        <v>1</v>
      </c>
      <c r="AJ43" s="2" t="s">
        <v>375</v>
      </c>
      <c r="AK43" s="2">
        <v>0</v>
      </c>
      <c r="AL43" s="2" t="s">
        <v>232</v>
      </c>
      <c r="AM43" s="2">
        <v>0</v>
      </c>
      <c r="AN43" s="2">
        <v>0</v>
      </c>
      <c r="AO43" s="2">
        <v>0</v>
      </c>
      <c r="AP43" s="2">
        <v>1</v>
      </c>
      <c r="AQ43" s="2">
        <v>0</v>
      </c>
      <c r="AR43" s="2" t="s">
        <v>65</v>
      </c>
      <c r="AS43" s="2">
        <v>1</v>
      </c>
      <c r="AT43" s="2">
        <v>0</v>
      </c>
      <c r="AU43" s="2">
        <v>0</v>
      </c>
      <c r="AV43" s="2">
        <v>0</v>
      </c>
      <c r="AW43" s="2">
        <f t="shared" si="4"/>
        <v>1</v>
      </c>
      <c r="AX43" s="2">
        <v>1</v>
      </c>
      <c r="AY43" s="2" t="s">
        <v>160</v>
      </c>
      <c r="AZ43" s="2"/>
      <c r="BA43" s="2">
        <v>0</v>
      </c>
      <c r="BB43" s="2" t="s">
        <v>376</v>
      </c>
    </row>
    <row r="44" spans="1:54">
      <c r="A44" s="2" t="s">
        <v>371</v>
      </c>
      <c r="B44" s="1" t="s">
        <v>377</v>
      </c>
      <c r="C44" s="2">
        <v>6</v>
      </c>
      <c r="D44" s="2">
        <v>0</v>
      </c>
      <c r="E44" s="2">
        <v>0</v>
      </c>
      <c r="F44" s="2">
        <v>1</v>
      </c>
      <c r="G44" s="2">
        <v>1</v>
      </c>
      <c r="H44" s="2">
        <v>1986</v>
      </c>
      <c r="I44" s="2">
        <v>1994</v>
      </c>
      <c r="J44" s="2">
        <v>1</v>
      </c>
      <c r="K44" s="2">
        <v>0</v>
      </c>
      <c r="L44" s="2">
        <f t="shared" si="7"/>
        <v>0</v>
      </c>
      <c r="M44" s="2">
        <f>I44-H44</f>
        <v>8</v>
      </c>
      <c r="N44" s="2">
        <v>1962</v>
      </c>
      <c r="O44" s="2">
        <v>1986</v>
      </c>
      <c r="P44" s="3" t="s">
        <v>378</v>
      </c>
      <c r="Q44" s="2" t="s">
        <v>280</v>
      </c>
      <c r="R44" s="2">
        <v>1</v>
      </c>
      <c r="S44" s="2">
        <v>0</v>
      </c>
      <c r="T44" s="2">
        <v>0</v>
      </c>
      <c r="U44" s="2"/>
      <c r="V44" s="2">
        <v>0</v>
      </c>
      <c r="W44" s="2" t="s">
        <v>62</v>
      </c>
      <c r="X44" s="2">
        <v>0</v>
      </c>
      <c r="Y44" s="2">
        <v>1</v>
      </c>
      <c r="Z44" s="2">
        <v>0</v>
      </c>
      <c r="AA44" s="2">
        <v>1</v>
      </c>
      <c r="AB44" s="2">
        <v>1</v>
      </c>
      <c r="AC44" s="2">
        <v>1</v>
      </c>
      <c r="AD44" s="2">
        <v>1</v>
      </c>
      <c r="AE44" s="2">
        <v>1</v>
      </c>
      <c r="AF44" s="2">
        <v>1994</v>
      </c>
      <c r="AG44" s="2">
        <v>0</v>
      </c>
      <c r="AH44" s="2">
        <f t="shared" si="2"/>
        <v>3</v>
      </c>
      <c r="AI44" s="2">
        <v>0</v>
      </c>
      <c r="AJ44" s="2" t="s">
        <v>379</v>
      </c>
      <c r="AK44" s="2">
        <v>0</v>
      </c>
      <c r="AL44" s="2" t="s">
        <v>380</v>
      </c>
      <c r="AM44" s="2">
        <v>0</v>
      </c>
      <c r="AN44" s="2">
        <v>0</v>
      </c>
      <c r="AO44" s="2">
        <v>0</v>
      </c>
      <c r="AP44" s="2">
        <v>1</v>
      </c>
      <c r="AQ44" s="2">
        <v>0</v>
      </c>
      <c r="AR44" s="2" t="s">
        <v>381</v>
      </c>
      <c r="AS44" s="2">
        <v>1</v>
      </c>
      <c r="AT44" s="2">
        <v>1</v>
      </c>
      <c r="AU44" s="2">
        <v>0</v>
      </c>
      <c r="AV44" s="2">
        <v>0</v>
      </c>
      <c r="AW44" s="2">
        <f t="shared" si="4"/>
        <v>2</v>
      </c>
      <c r="AX44" s="2">
        <v>1</v>
      </c>
      <c r="AY44" s="2" t="s">
        <v>382</v>
      </c>
      <c r="AZ44" s="2" t="s">
        <v>284</v>
      </c>
      <c r="BA44" s="2">
        <v>0</v>
      </c>
      <c r="BB44" s="2" t="s">
        <v>383</v>
      </c>
    </row>
    <row r="45" spans="1:54">
      <c r="A45" s="2" t="s">
        <v>384</v>
      </c>
      <c r="B45" s="1" t="s">
        <v>384</v>
      </c>
      <c r="C45" s="2">
        <v>6</v>
      </c>
      <c r="D45" s="2">
        <v>0</v>
      </c>
      <c r="E45" s="2">
        <v>0</v>
      </c>
      <c r="F45" s="2">
        <v>0</v>
      </c>
      <c r="G45" s="2">
        <v>1</v>
      </c>
      <c r="H45" s="2">
        <v>2000</v>
      </c>
      <c r="I45" s="2">
        <v>2002</v>
      </c>
      <c r="J45" s="2">
        <v>1</v>
      </c>
      <c r="K45" s="2">
        <v>1</v>
      </c>
      <c r="L45" s="2">
        <f t="shared" si="7"/>
        <v>15</v>
      </c>
      <c r="M45" s="2">
        <f>I45-H45</f>
        <v>2</v>
      </c>
      <c r="N45" s="2">
        <v>1973</v>
      </c>
      <c r="O45" s="2">
        <v>1985</v>
      </c>
      <c r="P45" s="3" t="s">
        <v>385</v>
      </c>
      <c r="Q45" s="2" t="s">
        <v>280</v>
      </c>
      <c r="R45" s="2">
        <v>1</v>
      </c>
      <c r="S45" s="2">
        <v>0</v>
      </c>
      <c r="T45" s="2">
        <v>0</v>
      </c>
      <c r="U45" s="2"/>
      <c r="V45" s="2">
        <v>0</v>
      </c>
      <c r="W45" s="2" t="s">
        <v>62</v>
      </c>
      <c r="X45" s="2">
        <v>0</v>
      </c>
      <c r="Y45" s="2">
        <v>1</v>
      </c>
      <c r="Z45" s="2">
        <v>0</v>
      </c>
      <c r="AA45" s="2">
        <v>1</v>
      </c>
      <c r="AB45" s="2">
        <v>1</v>
      </c>
      <c r="AC45" s="2">
        <v>0</v>
      </c>
      <c r="AD45" s="2">
        <v>1</v>
      </c>
      <c r="AE45" s="2">
        <v>1</v>
      </c>
      <c r="AF45" s="2">
        <v>2003</v>
      </c>
      <c r="AG45" s="2">
        <v>1</v>
      </c>
      <c r="AH45" s="2">
        <f t="shared" si="2"/>
        <v>3</v>
      </c>
      <c r="AI45" s="2">
        <v>1</v>
      </c>
      <c r="AJ45" s="2" t="s">
        <v>386</v>
      </c>
      <c r="AK45" s="2">
        <v>0</v>
      </c>
      <c r="AL45" s="2" t="s">
        <v>387</v>
      </c>
      <c r="AM45" s="2">
        <v>0</v>
      </c>
      <c r="AN45" s="2">
        <v>0</v>
      </c>
      <c r="AO45" s="2">
        <v>0</v>
      </c>
      <c r="AP45" s="2">
        <v>0</v>
      </c>
      <c r="AQ45" s="2">
        <v>1</v>
      </c>
      <c r="AR45" s="2" t="s">
        <v>388</v>
      </c>
      <c r="AS45" s="2">
        <v>1</v>
      </c>
      <c r="AT45" s="2">
        <v>0</v>
      </c>
      <c r="AU45" s="2">
        <v>0</v>
      </c>
      <c r="AV45" s="2">
        <v>0</v>
      </c>
      <c r="AW45" s="2">
        <f t="shared" si="4"/>
        <v>1</v>
      </c>
      <c r="AX45" s="2">
        <v>1</v>
      </c>
      <c r="AY45" s="2" t="s">
        <v>389</v>
      </c>
      <c r="AZ45" s="2" t="s">
        <v>284</v>
      </c>
      <c r="BA45" s="2">
        <v>1</v>
      </c>
      <c r="BB45" s="2" t="s">
        <v>390</v>
      </c>
    </row>
    <row r="46" spans="1:54">
      <c r="A46" s="2" t="s">
        <v>391</v>
      </c>
      <c r="B46" s="1" t="s">
        <v>391</v>
      </c>
      <c r="C46" s="2">
        <v>4</v>
      </c>
      <c r="D46" s="2">
        <v>0</v>
      </c>
      <c r="E46" s="2">
        <v>0</v>
      </c>
      <c r="F46" s="2">
        <v>0</v>
      </c>
      <c r="G46" s="2">
        <v>0</v>
      </c>
      <c r="H46" s="2">
        <v>1983</v>
      </c>
      <c r="I46" s="2">
        <v>1984</v>
      </c>
      <c r="J46" s="2">
        <v>0</v>
      </c>
      <c r="K46" s="2">
        <v>1</v>
      </c>
      <c r="L46" s="2">
        <f t="shared" si="7"/>
        <v>0</v>
      </c>
      <c r="M46" s="2">
        <f>I46-H46</f>
        <v>1</v>
      </c>
      <c r="N46" s="2">
        <v>1983</v>
      </c>
      <c r="O46" s="2">
        <v>1983</v>
      </c>
      <c r="P46" s="3" t="s">
        <v>392</v>
      </c>
      <c r="Q46" s="2" t="s">
        <v>393</v>
      </c>
      <c r="R46" s="2">
        <v>0</v>
      </c>
      <c r="S46" s="2">
        <v>1</v>
      </c>
      <c r="T46" s="2">
        <v>0</v>
      </c>
      <c r="U46" s="2"/>
      <c r="V46" s="2">
        <v>0</v>
      </c>
      <c r="W46" s="2" t="s">
        <v>394</v>
      </c>
      <c r="X46" s="2">
        <v>1</v>
      </c>
      <c r="Y46" s="2">
        <v>1</v>
      </c>
      <c r="Z46" s="2">
        <v>1</v>
      </c>
      <c r="AA46" s="2">
        <v>0</v>
      </c>
      <c r="AB46" s="2">
        <v>0</v>
      </c>
      <c r="AC46" s="2">
        <v>0</v>
      </c>
      <c r="AD46" s="2">
        <v>0</v>
      </c>
      <c r="AE46" s="2">
        <v>1</v>
      </c>
      <c r="AF46" s="2"/>
      <c r="AG46" s="2">
        <v>0</v>
      </c>
      <c r="AH46" s="2">
        <f t="shared" si="2"/>
        <v>1</v>
      </c>
      <c r="AI46" s="2">
        <v>0</v>
      </c>
      <c r="AJ46" s="2" t="s">
        <v>395</v>
      </c>
      <c r="AK46" s="2">
        <v>1</v>
      </c>
      <c r="AL46" s="2" t="s">
        <v>57</v>
      </c>
      <c r="AM46" s="2">
        <v>0</v>
      </c>
      <c r="AN46" s="2">
        <v>0</v>
      </c>
      <c r="AO46" s="2">
        <v>0</v>
      </c>
      <c r="AP46" s="2">
        <v>0</v>
      </c>
      <c r="AQ46" s="2">
        <v>1</v>
      </c>
      <c r="AR46" s="2" t="s">
        <v>396</v>
      </c>
      <c r="AS46" s="2">
        <v>1</v>
      </c>
      <c r="AT46" s="2">
        <v>0</v>
      </c>
      <c r="AU46" s="2">
        <v>0</v>
      </c>
      <c r="AV46" s="2">
        <v>0</v>
      </c>
      <c r="AW46" s="2">
        <f t="shared" si="4"/>
        <v>1</v>
      </c>
      <c r="AX46" s="2">
        <v>0</v>
      </c>
      <c r="AY46" s="2"/>
      <c r="AZ46" s="2"/>
      <c r="BA46" s="2">
        <v>0</v>
      </c>
      <c r="BB46" s="2" t="s">
        <v>397</v>
      </c>
    </row>
  </sheetData>
  <hyperlinks>
    <hyperlink ref="B17" r:id="rId1" xr:uid="{00000000-0004-0000-0000-000000000000}"/>
    <hyperlink ref="B7" r:id="rId2" xr:uid="{00000000-0004-0000-0000-000001000000}"/>
    <hyperlink ref="B8" r:id="rId3" xr:uid="{00000000-0004-0000-0000-000002000000}"/>
    <hyperlink ref="B11" r:id="rId4" xr:uid="{00000000-0004-0000-0000-000003000000}"/>
    <hyperlink ref="B9" r:id="rId5" xr:uid="{00000000-0004-0000-0000-000004000000}"/>
    <hyperlink ref="B5" r:id="rId6" xr:uid="{00000000-0004-0000-0000-000005000000}"/>
    <hyperlink ref="B6" r:id="rId7" xr:uid="{00000000-0004-0000-0000-000006000000}"/>
    <hyperlink ref="B15" r:id="rId8" xr:uid="{00000000-0004-0000-0000-000007000000}"/>
    <hyperlink ref="B12" r:id="rId9" xr:uid="{00000000-0004-0000-0000-000008000000}"/>
    <hyperlink ref="B13" r:id="rId10" xr:uid="{00000000-0004-0000-0000-000009000000}"/>
    <hyperlink ref="B14" r:id="rId11" xr:uid="{00000000-0004-0000-0000-00000A000000}"/>
    <hyperlink ref="B16" r:id="rId12" xr:uid="{00000000-0004-0000-0000-00000B000000}"/>
    <hyperlink ref="B18" r:id="rId13" xr:uid="{00000000-0004-0000-0000-00000C000000}"/>
    <hyperlink ref="B10" r:id="rId14" xr:uid="{00000000-0004-0000-0000-00000D000000}"/>
    <hyperlink ref="B34" r:id="rId15" xr:uid="{00000000-0004-0000-0000-00000E000000}"/>
    <hyperlink ref="B33" r:id="rId16" xr:uid="{00000000-0004-0000-0000-00000F000000}"/>
    <hyperlink ref="B19" r:id="rId17" xr:uid="{00000000-0004-0000-0000-000010000000}"/>
    <hyperlink ref="B20" r:id="rId18" xr:uid="{00000000-0004-0000-0000-000011000000}"/>
    <hyperlink ref="B22" r:id="rId19" display="http://www.usip.org/publications/truth-commission-honduras-2010" xr:uid="{00000000-0004-0000-0000-000012000000}"/>
    <hyperlink ref="B21" r:id="rId20" xr:uid="{00000000-0004-0000-0000-000013000000}"/>
    <hyperlink ref="B23" r:id="rId21" xr:uid="{00000000-0004-0000-0000-000014000000}"/>
    <hyperlink ref="B24" r:id="rId22" xr:uid="{00000000-0004-0000-0000-000015000000}"/>
    <hyperlink ref="B26" r:id="rId23" xr:uid="{00000000-0004-0000-0000-000016000000}"/>
    <hyperlink ref="B28" r:id="rId24" xr:uid="{00000000-0004-0000-0000-000017000000}"/>
    <hyperlink ref="B29" r:id="rId25" xr:uid="{00000000-0004-0000-0000-000018000000}"/>
    <hyperlink ref="B30" r:id="rId26" xr:uid="{00000000-0004-0000-0000-000019000000}"/>
    <hyperlink ref="B31" r:id="rId27" xr:uid="{00000000-0004-0000-0000-00001A000000}"/>
    <hyperlink ref="B32" r:id="rId28" xr:uid="{00000000-0004-0000-0000-00001B000000}"/>
    <hyperlink ref="B27" r:id="rId29" xr:uid="{00000000-0004-0000-0000-00001C000000}"/>
    <hyperlink ref="B25" r:id="rId30" display="http://www.usip.org/publications/truth-commission-mauritius"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display="http://www.usip.org/publications/truth-commission-south-korea-2005"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 r:id="rId43" xr:uid="{00000000-0004-0000-0000-00002A000000}"/>
    <hyperlink ref="B3" r:id="rId44" xr:uid="{00000000-0004-0000-0000-00002B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 Nichols</dc:creator>
  <cp:lastModifiedBy>Angela Nichols</cp:lastModifiedBy>
  <dcterms:created xsi:type="dcterms:W3CDTF">2014-06-20T19:33:50Z</dcterms:created>
  <dcterms:modified xsi:type="dcterms:W3CDTF">2019-04-05T13:45:48Z</dcterms:modified>
</cp:coreProperties>
</file>